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BC54D475-D09F-435B-9D42-1AF86CE0A24E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r:id="rId9"/>
    <sheet name="grafica de ingresados" sheetId="21" r:id="rId10"/>
    <sheet name="grafica t acto selecc" sheetId="22" state="hidden" r:id="rId11"/>
    <sheet name="Fallados y en tramite" sheetId="20" r:id="rId12"/>
    <sheet name="instituciones" sheetId="7" r:id="rId13"/>
    <sheet name="grafica de fallados y tramite" sheetId="29" r:id="rId14"/>
    <sheet name="Hoja8" sheetId="8" state="hidden" r:id="rId15"/>
    <sheet name="todas las inst" sheetId="18" state="hidden" r:id="rId16"/>
  </sheet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" i="7" l="1"/>
  <c r="G36" i="7"/>
  <c r="C21" i="10" l="1"/>
  <c r="E21" i="6"/>
  <c r="D21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<sst xmlns="http://schemas.openxmlformats.org/spreadsheetml/2006/main" count="3241" uniqueCount="276">
  <si>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</si>
  <si>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</si>
  <si>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</si>
  <si>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</si>
  <si>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</si>
  <si>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</si>
  <si>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</si>
  <si>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</si>
  <si>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</si>
  <si>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</si>
  <si>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</si>
  <si>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</si>
  <si>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</si>
  <si>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</si>
  <si>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</si>
  <si>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</si>
  <si>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</si>
  <si>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</si>
  <si>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</si>
  <si>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</si>
  <si>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</si>
  <si>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</si>
  <si>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</si>
  <si>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</si>
  <si>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</si>
  <si>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</si>
  <si>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</si>
  <si>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</si>
  <si>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</si>
  <si>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</si>
  <si>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</si>
  <si>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</si>
  <si>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</si>
  <si>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</si>
  <si>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</si>
  <si>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</si>
  <si>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</si>
  <si>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</si>
  <si>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</si>
  <si>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</si>
  <si>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</si>
  <si>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</si>
  <si>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</si>
  <si>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</si>
  <si>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</si>
  <si>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</si>
  <si>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</si>
  <si>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</si>
  <si>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</si>
  <si>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</si>
  <si>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</si>
  <si>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</si>
  <si>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</si>
  <si>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</si>
  <si>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</si>
  <si>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</si>
  <si>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</si>
  <si>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</si>
  <si>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</si>
  <si>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</si>
  <si>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</si>
  <si>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</si>
  <si>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</si>
  <si>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</si>
  <si>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</si>
  <si>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</si>
  <si>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</si>
  <si>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</si>
  <si>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</si>
  <si>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</si>
  <si>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</si>
  <si>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</si>
  <si>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</si>
  <si>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</si>
  <si>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</si>
  <si>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</si>
  <si>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</si>
  <si>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</si>
  <si>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</si>
  <si>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</si>
  <si>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</si>
  <si>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</si>
  <si>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</si>
  <si>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</si>
  <si>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</si>
  <si>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</si>
  <si>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</si>
  <si>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</si>
  <si>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</si>
  <si>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</si>
  <si>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</si>
  <si>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</si>
  <si>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</si>
  <si>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</si>
  <si>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</si>
  <si>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</si>
  <si>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</si>
  <si>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</si>
  <si>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</si>
  <si>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</si>
  <si>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</si>
  <si>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</si>
  <si>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</si>
  <si>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</si>
  <si>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</si>
  <si>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</si>
  <si>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</si>
  <si>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</si>
  <si>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</si>
  <si>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</si>
  <si>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</si>
  <si>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</si>
  <si>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</si>
  <si>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</si>
  <si>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</si>
  <si>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</si>
  <si>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</si>
  <si>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</si>
  <si>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</si>
  <si>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</si>
  <si>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</si>
  <si>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</si>
  <si>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</si>
  <si>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</si>
  <si>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</si>
  <si>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</si>
  <si>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</si>
  <si>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</si>
  <si>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</si>
  <si>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</si>
  <si>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</si>
  <si>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</si>
  <si>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</si>
  <si>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</si>
  <si>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</si>
  <si>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</si>
  <si>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</si>
  <si>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</si>
  <si>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</si>
  <si>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</si>
  <si>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</si>
  <si>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</si>
  <si>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</si>
  <si>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</si>
  <si>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</si>
  <si>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</si>
  <si>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</si>
  <si>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</si>
  <si>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</si>
  <si>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</si>
  <si>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</si>
  <si>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</si>
  <si>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</si>
  <si>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</si>
  <si>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</si>
  <si>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</si>
  <si>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</si>
  <si>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</si>
  <si>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</si>
  <si>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</si>
  <si>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</si>
  <si>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</si>
  <si>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</si>
  <si>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</si>
  <si>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</si>
  <si>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</si>
  <si>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</si>
  <si>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</si>
  <si>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</si>
  <si>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</si>
  <si>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</si>
  <si>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</si>
  <si>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</si>
  <si>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</si>
  <si>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</si>
  <si>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</si>
  <si>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</si>
  <si>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</si>
  <si>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</si>
  <si>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</si>
  <si>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</si>
  <si>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</si>
  <si>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</si>
  <si>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</si>
  <si>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</si>
  <si>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</si>
  <si>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</si>
  <si>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</si>
  <si>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</si>
  <si>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</si>
  <si>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</si>
  <si>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</si>
  <si>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</si>
  <si>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</si>
  <si>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</si>
  <si>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</si>
  <si>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</si>
  <si>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</si>
  <si>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</si>
  <si>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</si>
  <si>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</si>
  <si>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</si>
  <si>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</si>
  <si>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</si>
  <si>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</si>
  <si>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</si>
  <si>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</si>
  <si>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</si>
  <si>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</si>
  <si>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</si>
  <si>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</si>
  <si>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</si>
  <si>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</si>
  <si>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</si>
  <si>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</si>
  <si>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</si>
  <si>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</si>
  <si>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</si>
  <si>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</si>
  <si>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</si>
  <si>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</si>
  <si>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</si>
  <si>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</si>
  <si>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</si>
  <si>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</si>
  <si>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</si>
  <si>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</si>
  <si>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</si>
  <si>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</si>
  <si>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</si>
  <si>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</si>
  <si>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</si>
  <si>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</si>
  <si>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</si>
  <si>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</si>
  <si>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</si>
  <si>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</si>
  <si>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</si>
  <si>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</si>
  <si>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</si>
  <si>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</si>
  <si>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</si>
  <si>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</si>
  <si>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</si>
  <si>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</si>
  <si>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</si>
  <si>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Recursos Fallados  y en Trámite </t>
  </si>
  <si>
    <t>EN TRÁMITE</t>
  </si>
  <si>
    <t>Entidad</t>
  </si>
  <si>
    <t>MINISTERIO DE AMBIENTE</t>
  </si>
  <si>
    <t>Procedimiento Especial de Contratación</t>
  </si>
  <si>
    <t>EMPRESA DE TRANSMISIÓN ELÉCTRICA</t>
  </si>
  <si>
    <t>AUTORIDAD DE TRÁNSITO Y TRANSPORTE TERRESTRE</t>
  </si>
  <si>
    <t>INDICASAT-AIP</t>
  </si>
  <si>
    <t>MINISTERIO DE LA MUJER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</si>
  <si>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</si>
  <si>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</si>
  <si>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INSTITUTO DE MERCADEO AGROPECUARIO </t>
  </si>
  <si>
    <t>MINISTERIO DE TRABAJO Y DESARROLLO LABORAL</t>
  </si>
  <si>
    <t>MUNICIPIO DE ALMIRANTE</t>
  </si>
  <si>
    <t>MUNICIPIO DE SAN FRANCISCO</t>
  </si>
  <si>
    <t>PE</t>
  </si>
  <si>
    <t xml:space="preserve">                  TRIBUNAL ADMINISTRATIVODE CONTRATACIONES PÚBLICAS </t>
  </si>
  <si>
    <t>del 01 Enero al 29 de febrero de 2024</t>
  </si>
  <si>
    <t xml:space="preserve">       del  01 de Enero al 29 de Febrero  de 2024</t>
  </si>
  <si>
    <t>Subasta de Bienes Públicos</t>
  </si>
  <si>
    <t>SB</t>
  </si>
  <si>
    <t>del 01 Enero al 29 de Febrero de 2024</t>
  </si>
  <si>
    <t xml:space="preserve">                                                                                  del 01 Enero al 29 de Febrero de 2024</t>
  </si>
  <si>
    <t>AUTORIDAD NACIONAL DE LOS SERVICIOS PÚBLICOS (ASEP)</t>
  </si>
  <si>
    <t xml:space="preserve">LOTERIA NACIONAL DE BENEFICENCIA </t>
  </si>
  <si>
    <t>MINISTERIO DE SEGURIDAD PÚBLICA</t>
  </si>
  <si>
    <t xml:space="preserve">MINISTERIO PUBLICO </t>
  </si>
  <si>
    <t>SECRETARÍA NACIONAL DE CIENCIA, TECNOLOGÍA E INNOVACIÓN (SENACYT)</t>
  </si>
  <si>
    <t>SECRETARIA NACIONAL DE DISCAPACIDAD (SENADIS)</t>
  </si>
  <si>
    <t>MUNICIPIO DE CHORRERA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</si>
</sst>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4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11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2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0" fillId="7" borderId="24" xfId="0" applyFont="1" applyFill="1" applyBorder="1" applyAlignment="1">
      <alignment horizontal="center" vertical="center"/>
    </xf>
    <xf numFmtId="0" fontId="31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vertical="center" wrapText="1"/>
    </xf>
    <xf numFmtId="0" fontId="35" fillId="6" borderId="17" xfId="0" applyFont="1" applyFill="1" applyBorder="1" applyAlignment="1">
      <alignment horizontal="center" vertical="center"/>
    </xf>
    <xf numFmtId="172" fontId="35" fillId="6" borderId="16" xfId="0" applyNumberFormat="1" applyFont="1" applyFill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left" vertical="center"/>
    </xf>
    <xf numFmtId="172" fontId="35" fillId="0" borderId="21" xfId="0" applyNumberFormat="1" applyFont="1" applyBorder="1" applyAlignment="1">
      <alignment horizontal="left" vertical="center"/>
    </xf>
    <xf numFmtId="0" fontId="35" fillId="0" borderId="17" xfId="0" applyFont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right" vertical="center"/>
    </xf>
    <xf numFmtId="0" fontId="35" fillId="7" borderId="26" xfId="0" applyFont="1" applyFill="1" applyBorder="1" applyAlignment="1">
      <alignment horizontal="center"/>
    </xf>
    <xf numFmtId="172" fontId="35" fillId="7" borderId="23" xfId="0" applyNumberFormat="1" applyFont="1" applyFill="1" applyBorder="1" applyAlignment="1">
      <alignment horizontal="right"/>
    </xf>
    <xf numFmtId="0" fontId="35" fillId="6" borderId="26" xfId="0" applyFont="1" applyFill="1" applyBorder="1" applyAlignment="1">
      <alignment horizontal="center" vertical="center"/>
    </xf>
    <xf numFmtId="0" fontId="35" fillId="0" borderId="19" xfId="0" applyFont="1" applyBorder="1" applyAlignment="1">
      <alignment horizontal="left" vertical="center" wrapText="1"/>
    </xf>
    <xf numFmtId="0" fontId="30" fillId="7" borderId="38" xfId="0" applyFont="1" applyFill="1" applyBorder="1"/>
    <xf numFmtId="0" fontId="35" fillId="6" borderId="38" xfId="0" applyFont="1" applyFill="1" applyBorder="1" applyAlignment="1">
      <alignment vertical="center" wrapText="1"/>
    </xf>
    <xf numFmtId="172" fontId="35" fillId="6" borderId="23" xfId="0" applyNumberFormat="1" applyFont="1" applyFill="1" applyBorder="1" applyAlignment="1">
      <alignment horizontal="right" vertical="center"/>
    </xf>
    <xf numFmtId="0" fontId="36" fillId="0" borderId="0" xfId="0" applyFont="1"/>
    <xf numFmtId="0" fontId="35" fillId="6" borderId="20" xfId="0" applyFont="1" applyFill="1" applyBorder="1" applyAlignment="1">
      <alignment horizontal="left" vertical="center" wrapText="1"/>
    </xf>
    <xf numFmtId="0" fontId="35" fillId="6" borderId="25" xfId="0" applyFont="1" applyFill="1" applyBorder="1" applyAlignment="1">
      <alignment horizontal="center" vertical="center"/>
    </xf>
    <xf numFmtId="172" fontId="35" fillId="6" borderId="22" xfId="0" applyNumberFormat="1" applyFont="1" applyFill="1" applyBorder="1" applyAlignment="1">
      <alignment horizontal="left" vertical="center"/>
    </xf>
    <xf numFmtId="0" fontId="32" fillId="8" borderId="39" xfId="0" applyFont="1" applyFill="1" applyBorder="1"/>
    <xf numFmtId="0" fontId="32" fillId="8" borderId="40" xfId="0" applyFont="1" applyFill="1" applyBorder="1" applyAlignment="1">
      <alignment horizontal="center"/>
    </xf>
    <xf numFmtId="0" fontId="32" fillId="8" borderId="24" xfId="0" applyFont="1" applyFill="1" applyBorder="1" applyAlignment="1">
      <alignment horizontal="center"/>
    </xf>
    <xf numFmtId="172" fontId="32" fillId="8" borderId="16" xfId="0" applyNumberFormat="1" applyFont="1" applyFill="1" applyBorder="1" applyAlignment="1">
      <alignment horizontal="right"/>
    </xf>
    <xf numFmtId="0" fontId="32" fillId="6" borderId="27" xfId="0" applyFont="1" applyFill="1" applyBorder="1"/>
    <xf numFmtId="0" fontId="32" fillId="6" borderId="41" xfId="0" applyFont="1" applyFill="1" applyBorder="1" applyAlignment="1">
      <alignment horizontal="center"/>
    </xf>
    <xf numFmtId="172" fontId="32" fillId="6" borderId="42" xfId="0" applyNumberFormat="1" applyFont="1" applyFill="1" applyBorder="1" applyAlignment="1">
      <alignment horizontal="right"/>
    </xf>
    <xf numFmtId="0" fontId="31" fillId="0" borderId="19" xfId="0" applyFont="1" applyBorder="1" applyAlignment="1">
      <alignment horizontal="left" vertical="center" wrapText="1"/>
    </xf>
    <xf numFmtId="0" fontId="39" fillId="0" borderId="24" xfId="0" applyFont="1" applyBorder="1" applyAlignment="1">
      <alignment horizontal="center" vertical="center"/>
    </xf>
    <xf numFmtId="172" fontId="35" fillId="0" borderId="16" xfId="0" applyNumberFormat="1" applyFont="1" applyBorder="1" applyAlignment="1">
      <alignment horizontal="center" vertical="center"/>
    </xf>
    <xf numFmtId="0" fontId="35" fillId="6" borderId="27" xfId="0" applyFont="1" applyFill="1" applyBorder="1" applyAlignment="1">
      <alignment horizontal="left" vertical="center" wrapText="1"/>
    </xf>
    <xf numFmtId="0" fontId="35" fillId="6" borderId="41" xfId="0" applyFont="1" applyFill="1" applyBorder="1" applyAlignment="1">
      <alignment horizontal="center" vertical="center"/>
    </xf>
    <xf numFmtId="172" fontId="35" fillId="6" borderId="4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29 de FEBRERO de 2024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=32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86.48%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APELACIÓN=5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13.52%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32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641648.6</c:v>
                </c:pt>
                <c:pt idx="3">
                  <c:v>0</c:v>
                </c:pt>
                <c:pt idx="4">
                  <c:v>0</c:v>
                </c:pt>
                <c:pt idx="5">
                  <c:v>4790070.1500000004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29 de Febrero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3237646858453234"/>
          <c:y val="2.572048462982375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9887044826233332E-2"/>
          <c:y val="0.27105271283813981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1.4266658150929167E-2"/>
                  <c:y val="-9.2246735411943476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=12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32.43%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7.396585488733413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7.8048314644331096E-2"/>
                  <c:y val="0.1851999382430137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=25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67.57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12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444" y="682544"/>
          <a:ext cx="944105" cy="86193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10</xdr:col>
      <xdr:colOff>600075</xdr:colOff>
      <xdr:row>32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xdr="http://schemas.openxmlformats.org/drawingml/2006/spreadsheetDrawing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04774"/>
          <a:ext cx="1635125" cy="14509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xdr="http://schemas.openxmlformats.org/drawingml/2006/spreadsheetDrawing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 18,647,401.50</a:t>
          </a:r>
          <a:r>
            <a:rPr lang="es-PA" sz="3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37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67" t="s">
        <v>30</v>
      </c>
      <c r="C1" s="267"/>
      <c r="D1" s="267"/>
      <c r="E1" s="267"/>
    </row>
    <row r="2" spans="2:5" x14ac:dyDescent="0.3">
      <c r="B2" s="267" t="s">
        <v>29</v>
      </c>
      <c r="C2" s="267"/>
      <c r="D2" s="267"/>
      <c r="E2" s="267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66"/>
      <c r="C40" s="266"/>
      <c r="D40" s="266"/>
      <c r="E40" s="266"/>
    </row>
    <row r="41" spans="2:5" x14ac:dyDescent="0.3">
      <c r="B41" s="266"/>
      <c r="C41" s="266"/>
      <c r="D41" s="266"/>
      <c r="E41" s="266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V21" sqref="V2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32</v>
      </c>
    </row>
    <row r="2" spans="1:4" x14ac:dyDescent="0.25">
      <c r="A2" t="s">
        <v>241</v>
      </c>
      <c r="B2">
        <v>5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641648.6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4790070.1500000004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C8" sqref="C8:F8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75" t="s">
        <v>244</v>
      </c>
      <c r="D6" s="275"/>
      <c r="E6" s="275"/>
      <c r="F6" s="275"/>
      <c r="G6" s="46"/>
    </row>
    <row r="7" spans="3:7" x14ac:dyDescent="0.4">
      <c r="C7" s="275" t="s">
        <v>246</v>
      </c>
      <c r="D7" s="275"/>
      <c r="E7" s="275"/>
      <c r="F7" s="275"/>
      <c r="G7" s="39"/>
    </row>
    <row r="8" spans="3:7" x14ac:dyDescent="0.4">
      <c r="C8" s="275" t="s">
        <v>267</v>
      </c>
      <c r="D8" s="275"/>
      <c r="E8" s="275"/>
      <c r="F8" s="275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12</v>
      </c>
      <c r="E14" s="201">
        <v>0.32429999999999998</v>
      </c>
      <c r="F14" s="202">
        <v>11993399.76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25</v>
      </c>
      <c r="E16" s="187">
        <v>0.67569999999999997</v>
      </c>
      <c r="F16" s="188">
        <v>6654001.7400000002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37</v>
      </c>
      <c r="E18" s="197">
        <f>SUM(E14:E17)</f>
        <v>1</v>
      </c>
      <c r="F18" s="198">
        <f>SUM(F14:F17)</f>
        <v>18647401.5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54"/>
  <sheetViews>
    <sheetView showGridLines="0" topLeftCell="D1" zoomScale="118" zoomScaleNormal="118" workbookViewId="0">
      <selection activeCell="J28" sqref="J28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53" style="38" customWidth="1"/>
    <col min="6" max="6" width="22" style="38" customWidth="1"/>
    <col min="7" max="7" width="52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87" t="s">
        <v>255</v>
      </c>
      <c r="F6" s="287"/>
      <c r="G6" s="287"/>
      <c r="H6" s="287"/>
    </row>
    <row r="7" spans="5:9" ht="19.5" customHeight="1" x14ac:dyDescent="0.4">
      <c r="E7" s="164" t="s">
        <v>256</v>
      </c>
      <c r="F7" s="164"/>
      <c r="G7" s="165"/>
      <c r="H7" s="165"/>
    </row>
    <row r="8" spans="5:9" ht="18.75" customHeight="1" x14ac:dyDescent="0.4">
      <c r="E8" s="166" t="s">
        <v>268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248</v>
      </c>
      <c r="F11" s="232" t="s">
        <v>15</v>
      </c>
      <c r="G11" s="184" t="s">
        <v>18</v>
      </c>
    </row>
    <row r="12" spans="5:9" s="163" customFormat="1" ht="31.5" customHeight="1" thickBot="1" x14ac:dyDescent="0.4">
      <c r="E12" s="260" t="s">
        <v>269</v>
      </c>
      <c r="F12" s="261">
        <v>1</v>
      </c>
      <c r="G12" s="262">
        <v>40000</v>
      </c>
    </row>
    <row r="13" spans="5:9" s="249" customFormat="1" ht="21" customHeight="1" thickBot="1" x14ac:dyDescent="0.25">
      <c r="E13" s="234" t="s">
        <v>252</v>
      </c>
      <c r="F13" s="236">
        <v>1</v>
      </c>
      <c r="G13" s="237">
        <v>285500</v>
      </c>
    </row>
    <row r="14" spans="5:9" s="249" customFormat="1" ht="21" customHeight="1" thickBot="1" x14ac:dyDescent="0.25">
      <c r="E14" s="234" t="s">
        <v>75</v>
      </c>
      <c r="F14" s="236">
        <v>1</v>
      </c>
      <c r="G14" s="237">
        <v>18000</v>
      </c>
    </row>
    <row r="15" spans="5:9" s="163" customFormat="1" ht="21.75" customHeight="1" thickBot="1" x14ac:dyDescent="0.4">
      <c r="E15" s="233" t="s">
        <v>251</v>
      </c>
      <c r="F15" s="236">
        <v>1</v>
      </c>
      <c r="G15" s="238">
        <v>8155000</v>
      </c>
    </row>
    <row r="16" spans="5:9" s="163" customFormat="1" ht="33.75" customHeight="1" thickBot="1" x14ac:dyDescent="0.4">
      <c r="E16" s="234" t="s">
        <v>253</v>
      </c>
      <c r="F16" s="236">
        <v>1</v>
      </c>
      <c r="G16" s="238">
        <v>78000</v>
      </c>
    </row>
    <row r="17" spans="5:7" s="163" customFormat="1" ht="33.75" customHeight="1" thickBot="1" x14ac:dyDescent="0.4">
      <c r="E17" s="234" t="s">
        <v>106</v>
      </c>
      <c r="F17" s="236">
        <v>1</v>
      </c>
      <c r="G17" s="238">
        <v>298692.64</v>
      </c>
    </row>
    <row r="18" spans="5:7" s="163" customFormat="1" ht="33.75" customHeight="1" thickBot="1" x14ac:dyDescent="0.4">
      <c r="E18" s="234" t="s">
        <v>257</v>
      </c>
      <c r="F18" s="236">
        <v>1</v>
      </c>
      <c r="G18" s="238">
        <v>445582.1</v>
      </c>
    </row>
    <row r="19" spans="5:7" s="163" customFormat="1" ht="33.75" customHeight="1" thickBot="1" x14ac:dyDescent="0.4">
      <c r="E19" s="234" t="s">
        <v>167</v>
      </c>
      <c r="F19" s="236">
        <v>2</v>
      </c>
      <c r="G19" s="238">
        <v>4775076</v>
      </c>
    </row>
    <row r="20" spans="5:7" s="163" customFormat="1" ht="33.75" customHeight="1" thickBot="1" x14ac:dyDescent="0.4">
      <c r="E20" s="234" t="s">
        <v>270</v>
      </c>
      <c r="F20" s="236">
        <v>1</v>
      </c>
      <c r="G20" s="238">
        <v>115969.05</v>
      </c>
    </row>
    <row r="21" spans="5:7" s="163" customFormat="1" ht="21.75" customHeight="1" thickBot="1" x14ac:dyDescent="0.4">
      <c r="E21" s="245" t="s">
        <v>249</v>
      </c>
      <c r="F21" s="240">
        <v>1</v>
      </c>
      <c r="G21" s="239">
        <v>2379388</v>
      </c>
    </row>
    <row r="22" spans="5:7" s="163" customFormat="1" ht="21.75" customHeight="1" thickBot="1" x14ac:dyDescent="0.4">
      <c r="E22" s="245" t="s">
        <v>213</v>
      </c>
      <c r="F22" s="240">
        <v>7</v>
      </c>
      <c r="G22" s="239">
        <v>202383.83000000002</v>
      </c>
    </row>
    <row r="23" spans="5:7" s="163" customFormat="1" ht="21.75" customHeight="1" thickBot="1" x14ac:dyDescent="0.4">
      <c r="E23" s="245" t="s">
        <v>254</v>
      </c>
      <c r="F23" s="240">
        <v>1</v>
      </c>
      <c r="G23" s="239">
        <v>50000</v>
      </c>
    </row>
    <row r="24" spans="5:7" s="163" customFormat="1" ht="24" customHeight="1" thickBot="1" x14ac:dyDescent="0.4">
      <c r="E24" s="234" t="s">
        <v>225</v>
      </c>
      <c r="F24" s="236">
        <v>1</v>
      </c>
      <c r="G24" s="238">
        <v>162527.12</v>
      </c>
    </row>
    <row r="25" spans="5:7" s="163" customFormat="1" ht="24" customHeight="1" thickBot="1" x14ac:dyDescent="0.4">
      <c r="E25" s="263" t="s">
        <v>76</v>
      </c>
      <c r="F25" s="264">
        <v>5</v>
      </c>
      <c r="G25" s="265">
        <v>211773.2</v>
      </c>
    </row>
    <row r="26" spans="5:7" s="163" customFormat="1" ht="24" customHeight="1" thickBot="1" x14ac:dyDescent="0.4">
      <c r="E26" s="263" t="s">
        <v>271</v>
      </c>
      <c r="F26" s="264">
        <v>2</v>
      </c>
      <c r="G26" s="265">
        <v>96396.57</v>
      </c>
    </row>
    <row r="27" spans="5:7" s="163" customFormat="1" ht="24" customHeight="1" thickBot="1" x14ac:dyDescent="0.4">
      <c r="E27" s="263" t="s">
        <v>272</v>
      </c>
      <c r="F27" s="264">
        <v>2</v>
      </c>
      <c r="G27" s="265">
        <v>16302.25</v>
      </c>
    </row>
    <row r="28" spans="5:7" s="163" customFormat="1" ht="24" customHeight="1" thickBot="1" x14ac:dyDescent="0.4">
      <c r="E28" s="250" t="s">
        <v>258</v>
      </c>
      <c r="F28" s="251">
        <v>1</v>
      </c>
      <c r="G28" s="252">
        <v>298369.5</v>
      </c>
    </row>
    <row r="29" spans="5:7" s="163" customFormat="1" ht="23.25" customHeight="1" thickBot="1" x14ac:dyDescent="0.4">
      <c r="E29" s="235" t="s">
        <v>259</v>
      </c>
      <c r="F29" s="236">
        <v>1</v>
      </c>
      <c r="G29" s="241">
        <v>19000</v>
      </c>
    </row>
    <row r="30" spans="5:7" s="163" customFormat="1" ht="23.25" customHeight="1" thickBot="1" x14ac:dyDescent="0.4">
      <c r="E30" s="235" t="s">
        <v>275</v>
      </c>
      <c r="F30" s="236">
        <v>1</v>
      </c>
      <c r="G30" s="241">
        <v>35000</v>
      </c>
    </row>
    <row r="31" spans="5:7" s="163" customFormat="1" ht="23.25" customHeight="1" thickBot="1" x14ac:dyDescent="0.4">
      <c r="E31" s="235" t="s">
        <v>260</v>
      </c>
      <c r="F31" s="236">
        <v>1</v>
      </c>
      <c r="G31" s="241">
        <v>15000</v>
      </c>
    </row>
    <row r="32" spans="5:7" s="163" customFormat="1" ht="23.25" customHeight="1" thickBot="1" x14ac:dyDescent="0.4">
      <c r="E32" s="235" t="s">
        <v>98</v>
      </c>
      <c r="F32" s="236">
        <v>1</v>
      </c>
      <c r="G32" s="241">
        <v>371370</v>
      </c>
    </row>
    <row r="33" spans="5:8" s="163" customFormat="1" ht="23.25" customHeight="1" thickBot="1" x14ac:dyDescent="0.4">
      <c r="E33" s="247" t="s">
        <v>273</v>
      </c>
      <c r="F33" s="244">
        <v>1</v>
      </c>
      <c r="G33" s="248">
        <v>49600</v>
      </c>
    </row>
    <row r="34" spans="5:8" s="163" customFormat="1" ht="23.25" customHeight="1" thickBot="1" x14ac:dyDescent="0.4">
      <c r="E34" s="247" t="s">
        <v>274</v>
      </c>
      <c r="F34" s="244">
        <v>1</v>
      </c>
      <c r="G34" s="248">
        <v>200000</v>
      </c>
    </row>
    <row r="35" spans="5:8" s="163" customFormat="1" ht="23.25" customHeight="1" thickBot="1" x14ac:dyDescent="0.4">
      <c r="E35" s="247" t="s">
        <v>121</v>
      </c>
      <c r="F35" s="244">
        <v>1</v>
      </c>
      <c r="G35" s="248">
        <v>328471.24</v>
      </c>
    </row>
    <row r="36" spans="5:8" s="163" customFormat="1" ht="23.25" customHeight="1" thickBot="1" x14ac:dyDescent="0.4">
      <c r="E36" s="246" t="s">
        <v>243</v>
      </c>
      <c r="F36" s="242">
        <f>SUM(F12:F35)</f>
        <v>37</v>
      </c>
      <c r="G36" s="243">
        <f>SUM(G12:G35)</f>
        <v>18647401.5</v>
      </c>
    </row>
    <row r="37" spans="5:8" s="163" customFormat="1" ht="23.25" customHeight="1" x14ac:dyDescent="0.4">
      <c r="E37" s="38"/>
      <c r="F37" s="38"/>
      <c r="G37" s="38"/>
    </row>
    <row r="38" spans="5:8" s="163" customFormat="1" ht="21.75" customHeight="1" x14ac:dyDescent="0.4">
      <c r="E38" s="38"/>
      <c r="F38" s="38"/>
      <c r="G38" s="38"/>
    </row>
    <row r="39" spans="5:8" s="163" customFormat="1" ht="24.75" customHeight="1" x14ac:dyDescent="0.4">
      <c r="E39" s="38"/>
      <c r="F39" s="38"/>
      <c r="G39" s="38"/>
    </row>
    <row r="40" spans="5:8" s="163" customFormat="1" ht="24.75" customHeight="1" x14ac:dyDescent="0.4">
      <c r="E40" s="38"/>
      <c r="F40" s="38"/>
      <c r="G40" s="38"/>
    </row>
    <row r="41" spans="5:8" s="163" customFormat="1" ht="24" customHeight="1" x14ac:dyDescent="0.4">
      <c r="E41" s="38"/>
      <c r="F41" s="38"/>
      <c r="G41" s="38"/>
    </row>
    <row r="42" spans="5:8" ht="21.75" customHeight="1" x14ac:dyDescent="0.4"/>
    <row r="43" spans="5:8" ht="24.75" customHeight="1" x14ac:dyDescent="0.4">
      <c r="H43" s="163"/>
    </row>
    <row r="44" spans="5:8" ht="21.75" customHeight="1" x14ac:dyDescent="0.4">
      <c r="H44" s="163"/>
    </row>
    <row r="45" spans="5:8" ht="21.75" customHeight="1" x14ac:dyDescent="0.4">
      <c r="H45" s="163"/>
    </row>
    <row r="46" spans="5:8" ht="21.75" customHeight="1" x14ac:dyDescent="0.4"/>
    <row r="47" spans="5:8" ht="21.75" customHeight="1" x14ac:dyDescent="0.4"/>
    <row r="48" spans="5:8" ht="36" customHeight="1" x14ac:dyDescent="0.4"/>
    <row r="49" spans="9:9" ht="21.75" customHeight="1" x14ac:dyDescent="0.4"/>
    <row r="50" spans="9:9" ht="30" customHeight="1" x14ac:dyDescent="0.4"/>
    <row r="51" spans="9:9" ht="30" customHeight="1" x14ac:dyDescent="0.4"/>
    <row r="52" spans="9:9" ht="21.75" customHeight="1" x14ac:dyDescent="0.4"/>
    <row r="53" spans="9:9" ht="21.75" customHeight="1" x14ac:dyDescent="0.4"/>
    <row r="54" spans="9:9" ht="16.149999999999999" customHeight="1" x14ac:dyDescent="0.4"/>
    <row r="55" spans="9:9" ht="34.5" customHeight="1" x14ac:dyDescent="0.4"/>
    <row r="56" spans="9:9" ht="18.75" customHeight="1" x14ac:dyDescent="0.4"/>
    <row r="57" spans="9:9" ht="18.75" customHeight="1" x14ac:dyDescent="0.4"/>
    <row r="58" spans="9:9" ht="20.25" customHeight="1" x14ac:dyDescent="0.4"/>
    <row r="59" spans="9:9" ht="21.75" customHeight="1" x14ac:dyDescent="0.4">
      <c r="I59" s="167"/>
    </row>
    <row r="60" spans="9:9" ht="21.75" customHeight="1" x14ac:dyDescent="0.4"/>
    <row r="61" spans="9:9" ht="21.75" customHeight="1" x14ac:dyDescent="0.4"/>
    <row r="62" spans="9:9" ht="21.75" customHeight="1" x14ac:dyDescent="0.4"/>
    <row r="63" spans="9:9" ht="21.75" customHeight="1" x14ac:dyDescent="0.4"/>
    <row r="64" spans="9:9" ht="18.75" customHeight="1" x14ac:dyDescent="0.4"/>
    <row r="65" spans="7:7" ht="21.75" customHeight="1" x14ac:dyDescent="0.4"/>
    <row r="66" spans="7:7" ht="21.75" customHeight="1" x14ac:dyDescent="0.4"/>
    <row r="67" spans="7:7" ht="21.75" customHeight="1" x14ac:dyDescent="0.4"/>
    <row r="68" spans="7:7" ht="18" customHeight="1" x14ac:dyDescent="0.4"/>
    <row r="69" spans="7:7" ht="21.75" customHeight="1" x14ac:dyDescent="0.4"/>
    <row r="70" spans="7:7" ht="21.75" customHeight="1" x14ac:dyDescent="0.4"/>
    <row r="71" spans="7:7" ht="20.25" customHeight="1" x14ac:dyDescent="0.4"/>
    <row r="72" spans="7:7" ht="20.25" customHeight="1" x14ac:dyDescent="0.4"/>
    <row r="73" spans="7:7" ht="20.25" customHeight="1" x14ac:dyDescent="0.4"/>
    <row r="74" spans="7:7" ht="20.25" customHeight="1" x14ac:dyDescent="0.4"/>
    <row r="75" spans="7:7" ht="20.25" customHeight="1" x14ac:dyDescent="0.4">
      <c r="G75" s="106"/>
    </row>
    <row r="76" spans="7:7" ht="20.25" customHeight="1" x14ac:dyDescent="0.4">
      <c r="G76" s="106"/>
    </row>
    <row r="77" spans="7:7" ht="20.25" customHeight="1" x14ac:dyDescent="0.4"/>
    <row r="78" spans="7:7" ht="20.25" customHeight="1" x14ac:dyDescent="0.4"/>
    <row r="79" spans="7:7" ht="20.25" customHeight="1" x14ac:dyDescent="0.4"/>
    <row r="80" spans="7:7" ht="20.25" customHeight="1" x14ac:dyDescent="0.4"/>
    <row r="81" spans="5:5" ht="20.25" customHeight="1" x14ac:dyDescent="0.4"/>
    <row r="82" spans="5:5" ht="20.25" customHeight="1" x14ac:dyDescent="0.4">
      <c r="E82" s="42"/>
    </row>
    <row r="83" spans="5:5" ht="20.25" customHeight="1" x14ac:dyDescent="0.4">
      <c r="E83" s="42"/>
    </row>
    <row r="84" spans="5:5" ht="20.25" customHeight="1" x14ac:dyDescent="0.4"/>
    <row r="85" spans="5:5" ht="20.25" customHeight="1" x14ac:dyDescent="0.4"/>
    <row r="86" spans="5:5" ht="20.25" customHeight="1" x14ac:dyDescent="0.4"/>
    <row r="87" spans="5:5" ht="20.25" customHeight="1" x14ac:dyDescent="0.4"/>
    <row r="88" spans="5:5" ht="20.25" customHeight="1" x14ac:dyDescent="0.4"/>
    <row r="89" spans="5:5" ht="20.25" customHeight="1" x14ac:dyDescent="0.4"/>
    <row r="90" spans="5:5" ht="20.25" customHeight="1" x14ac:dyDescent="0.4"/>
    <row r="91" spans="5:5" ht="20.25" customHeight="1" x14ac:dyDescent="0.4"/>
    <row r="92" spans="5:5" ht="20.25" customHeight="1" x14ac:dyDescent="0.4"/>
    <row r="93" spans="5:5" ht="20.25" customHeight="1" x14ac:dyDescent="0.4"/>
    <row r="94" spans="5:5" ht="20.25" customHeight="1" x14ac:dyDescent="0.4"/>
    <row r="95" spans="5:5" ht="20.25" customHeight="1" x14ac:dyDescent="0.4"/>
    <row r="96" spans="5:5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6.25" customHeight="1" x14ac:dyDescent="0.4"/>
    <row r="112" ht="21.75" customHeight="1" x14ac:dyDescent="0.4"/>
    <row r="113" ht="21.75" customHeight="1" x14ac:dyDescent="0.4"/>
    <row r="114" ht="21" customHeight="1" x14ac:dyDescent="0.4"/>
    <row r="115" ht="21" customHeight="1" x14ac:dyDescent="0.4"/>
    <row r="116" ht="21" customHeight="1" x14ac:dyDescent="0.4"/>
    <row r="117" ht="21.75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18.75" customHeight="1" x14ac:dyDescent="0.4"/>
    <row r="134" ht="18.75" customHeight="1" x14ac:dyDescent="0.4"/>
    <row r="135" ht="18.75" customHeight="1" x14ac:dyDescent="0.4"/>
    <row r="136" ht="21.75" customHeight="1" x14ac:dyDescent="0.4"/>
    <row r="137" ht="29.25" customHeight="1" x14ac:dyDescent="0.4"/>
    <row r="151" ht="27.75" customHeight="1" x14ac:dyDescent="0.4"/>
    <row r="152" ht="27.75" customHeight="1" x14ac:dyDescent="0.4"/>
    <row r="153" ht="25.5" customHeight="1" x14ac:dyDescent="0.4"/>
    <row r="154" ht="25.5" customHeight="1" x14ac:dyDescent="0.4"/>
  </sheetData>
  <mergeCells count="1">
    <mergeCell ref="E6:H6"/>
  </mergeCells>
  <pageMargins left="0" right="0" top="0" bottom="0" header="0" footer="0"/>
  <pageSetup paperSize="5" scale="68" fitToWidth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C14" sqref="C14"/>
    </sheetView>
  </sheetViews>
  <sheetFormatPr baseColWidth="10" defaultRowHeight="15" x14ac:dyDescent="0.25"/>
  <sheetData>
    <row r="1" spans="1:2" x14ac:dyDescent="0.25">
      <c r="A1" t="s">
        <v>242</v>
      </c>
      <c r="B1">
        <v>12</v>
      </c>
    </row>
    <row r="2" spans="1:2" x14ac:dyDescent="0.25">
      <c r="A2" t="s">
        <v>247</v>
      </c>
      <c r="B2">
        <v>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88" t="s">
        <v>73</v>
      </c>
      <c r="C5" s="288"/>
      <c r="D5" s="288"/>
    </row>
    <row r="6" spans="2:7" ht="30" x14ac:dyDescent="0.4">
      <c r="B6" s="288" t="s">
        <v>47</v>
      </c>
      <c r="C6" s="288"/>
      <c r="D6" s="288"/>
    </row>
    <row r="7" spans="2:7" ht="29.25" x14ac:dyDescent="0.4">
      <c r="B7" s="289" t="s">
        <v>124</v>
      </c>
      <c r="C7" s="289"/>
      <c r="D7" s="289"/>
    </row>
    <row r="8" spans="2:7" ht="30" x14ac:dyDescent="0.4">
      <c r="B8" s="290" t="s">
        <v>128</v>
      </c>
      <c r="C8" s="290"/>
      <c r="D8" s="290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68" t="s">
        <v>239</v>
      </c>
      <c r="D1" s="268"/>
      <c r="E1" s="268"/>
    </row>
    <row r="2" spans="1:6" x14ac:dyDescent="0.25">
      <c r="C2" s="268" t="s">
        <v>124</v>
      </c>
      <c r="D2" s="268"/>
      <c r="E2" s="268"/>
    </row>
    <row r="3" spans="1:6" x14ac:dyDescent="0.25">
      <c r="C3" s="268" t="s">
        <v>232</v>
      </c>
      <c r="D3" s="268"/>
      <c r="E3" s="268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69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70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69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71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71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71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70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72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73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74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69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70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69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70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69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71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71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71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71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71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71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71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71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71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71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71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71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71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71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71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71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71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71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71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70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69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70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69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71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71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70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69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71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71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71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71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71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71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71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71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70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69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70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69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71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71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71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71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71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71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70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69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71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71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70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69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71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71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70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69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71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70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69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71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71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71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70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69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70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69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71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71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71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71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71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71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71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71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71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71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71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71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71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71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71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71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71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71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70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72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73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74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69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71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71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71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71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70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69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71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71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71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71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71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71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71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71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71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71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71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71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71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71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71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71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70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69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71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71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71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71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70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69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70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69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70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69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70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69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71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70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69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71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70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69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71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70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69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71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71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70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C1:E1"/>
    <mergeCell ref="C2:E2"/>
    <mergeCell ref="C3:E3"/>
    <mergeCell ref="D9:D10"/>
    <mergeCell ref="D11:D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topLeftCell="B1" zoomScale="68" zoomScaleNormal="100" zoomScalePageLayoutView="68" workbookViewId="0">
      <selection activeCell="E21" sqref="E21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75" t="s">
        <v>68</v>
      </c>
      <c r="C4" s="275"/>
      <c r="D4" s="275"/>
      <c r="E4" s="275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75" t="s">
        <v>73</v>
      </c>
      <c r="C8" s="275"/>
      <c r="D8" s="275"/>
      <c r="E8" s="275"/>
      <c r="F8" s="46"/>
    </row>
    <row r="9" spans="2:8" x14ac:dyDescent="0.4">
      <c r="B9" s="275" t="s">
        <v>47</v>
      </c>
      <c r="C9" s="275"/>
      <c r="D9" s="275"/>
      <c r="E9" s="275"/>
      <c r="F9" s="46"/>
    </row>
    <row r="10" spans="2:8" x14ac:dyDescent="0.4">
      <c r="B10" s="275" t="s">
        <v>50</v>
      </c>
      <c r="C10" s="275"/>
      <c r="D10" s="275"/>
      <c r="E10" s="275"/>
      <c r="F10" s="46"/>
    </row>
    <row r="11" spans="2:8" x14ac:dyDescent="0.4">
      <c r="B11" s="275" t="s">
        <v>67</v>
      </c>
      <c r="C11" s="275"/>
      <c r="D11" s="275"/>
      <c r="E11" s="275"/>
      <c r="F11" s="46"/>
    </row>
    <row r="12" spans="2:8" x14ac:dyDescent="0.4">
      <c r="B12" s="275" t="s">
        <v>263</v>
      </c>
      <c r="C12" s="275"/>
      <c r="D12" s="275"/>
      <c r="E12" s="275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32</v>
      </c>
      <c r="D17" s="226">
        <v>13171338.359999999</v>
      </c>
      <c r="E17" s="224">
        <v>0.86480000000000001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5</v>
      </c>
      <c r="D19" s="227">
        <v>5476063.1399999997</v>
      </c>
      <c r="E19" s="224">
        <v>0.13519999999999999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37</v>
      </c>
      <c r="D21" s="228">
        <f>SUM(D17:D20)</f>
        <v>18647401.5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75" t="s">
        <v>61</v>
      </c>
      <c r="C5" s="275"/>
      <c r="D5" s="275"/>
      <c r="E5" s="275"/>
      <c r="F5" s="275"/>
      <c r="G5" s="275"/>
      <c r="H5" s="275"/>
      <c r="I5" s="275"/>
    </row>
    <row r="6" spans="2:12" ht="30.75" customHeight="1" x14ac:dyDescent="0.4">
      <c r="B6" s="275" t="s">
        <v>69</v>
      </c>
      <c r="C6" s="275"/>
      <c r="D6" s="275"/>
      <c r="E6" s="275"/>
      <c r="F6" s="275"/>
      <c r="G6" s="275"/>
      <c r="H6" s="275"/>
      <c r="I6" s="275"/>
    </row>
    <row r="7" spans="2:12" x14ac:dyDescent="0.4">
      <c r="B7" s="275" t="s">
        <v>46</v>
      </c>
      <c r="C7" s="275"/>
      <c r="D7" s="275"/>
      <c r="E7" s="275"/>
      <c r="F7" s="275"/>
      <c r="G7" s="275"/>
      <c r="H7" s="275"/>
      <c r="I7" s="275"/>
    </row>
    <row r="8" spans="2:12" x14ac:dyDescent="0.4">
      <c r="B8" s="275" t="s">
        <v>47</v>
      </c>
      <c r="C8" s="275"/>
      <c r="D8" s="275"/>
      <c r="E8" s="275"/>
      <c r="F8" s="275"/>
      <c r="G8" s="275"/>
      <c r="H8" s="275"/>
      <c r="I8" s="275"/>
    </row>
    <row r="9" spans="2:12" x14ac:dyDescent="0.4">
      <c r="B9" s="280" t="s">
        <v>65</v>
      </c>
      <c r="C9" s="280"/>
      <c r="D9" s="280"/>
      <c r="E9" s="280"/>
      <c r="F9" s="280"/>
      <c r="G9" s="280"/>
      <c r="H9" s="280"/>
      <c r="I9" s="280"/>
    </row>
    <row r="10" spans="2:12" x14ac:dyDescent="0.4">
      <c r="B10" s="276" t="s">
        <v>60</v>
      </c>
      <c r="C10" s="276"/>
      <c r="D10" s="276"/>
      <c r="E10" s="276"/>
      <c r="F10" s="276"/>
      <c r="G10" s="276"/>
      <c r="H10" s="276"/>
      <c r="I10" s="276"/>
    </row>
    <row r="11" spans="2:12" x14ac:dyDescent="0.4">
      <c r="B11" s="279" t="s">
        <v>48</v>
      </c>
      <c r="C11" s="277" t="s">
        <v>66</v>
      </c>
      <c r="D11" s="277"/>
      <c r="E11" s="277"/>
      <c r="F11" s="277"/>
      <c r="G11" s="277"/>
      <c r="H11" s="278" t="s">
        <v>63</v>
      </c>
      <c r="I11" s="278"/>
    </row>
    <row r="12" spans="2:12" x14ac:dyDescent="0.4">
      <c r="B12" s="279"/>
      <c r="C12" s="277">
        <v>2014</v>
      </c>
      <c r="D12" s="277"/>
      <c r="E12" s="41"/>
      <c r="F12" s="277">
        <v>2015</v>
      </c>
      <c r="G12" s="277"/>
      <c r="H12" s="278"/>
      <c r="I12" s="278"/>
    </row>
    <row r="13" spans="2:12" ht="98.25" x14ac:dyDescent="0.4">
      <c r="B13" s="279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5:I5"/>
    <mergeCell ref="B7:I7"/>
    <mergeCell ref="B8:I8"/>
    <mergeCell ref="B9:I9"/>
    <mergeCell ref="B6:I6"/>
    <mergeCell ref="B10:I10"/>
    <mergeCell ref="C12:D12"/>
    <mergeCell ref="F12:G12"/>
    <mergeCell ref="C11:G11"/>
    <mergeCell ref="H11:I12"/>
    <mergeCell ref="B11:B13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75" t="s">
        <v>62</v>
      </c>
      <c r="C5" s="275"/>
      <c r="D5" s="275"/>
    </row>
    <row r="6" spans="2:5" x14ac:dyDescent="0.4">
      <c r="B6" s="275" t="s">
        <v>46</v>
      </c>
      <c r="C6" s="275"/>
      <c r="D6" s="275"/>
      <c r="E6" s="46"/>
    </row>
    <row r="7" spans="2:5" x14ac:dyDescent="0.4">
      <c r="B7" s="275" t="s">
        <v>47</v>
      </c>
      <c r="C7" s="275"/>
      <c r="D7" s="275"/>
      <c r="E7" s="46"/>
    </row>
    <row r="8" spans="2:5" x14ac:dyDescent="0.4">
      <c r="B8" s="280" t="s">
        <v>50</v>
      </c>
      <c r="C8" s="275"/>
      <c r="D8" s="275"/>
      <c r="E8" s="46"/>
    </row>
    <row r="9" spans="2:5" x14ac:dyDescent="0.4">
      <c r="B9" s="280" t="s">
        <v>58</v>
      </c>
      <c r="C9" s="275"/>
      <c r="D9" s="275"/>
      <c r="E9" s="46"/>
    </row>
    <row r="10" spans="2:5" x14ac:dyDescent="0.4">
      <c r="B10" s="280" t="s">
        <v>60</v>
      </c>
      <c r="C10" s="275"/>
      <c r="D10" s="275"/>
      <c r="E10" s="46"/>
    </row>
    <row r="11" spans="2:5" x14ac:dyDescent="0.4">
      <c r="B11" s="280">
        <v>2015</v>
      </c>
      <c r="C11" s="280"/>
      <c r="D11" s="280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1"/>
  <sheetViews>
    <sheetView showGridLines="0" zoomScale="60" zoomScaleNormal="60" workbookViewId="0">
      <selection activeCell="E18" sqref="E18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75"/>
      <c r="C1" s="275"/>
      <c r="D1" s="275"/>
      <c r="E1" s="275"/>
      <c r="F1" s="46"/>
    </row>
    <row r="2" spans="2:6" x14ac:dyDescent="0.4">
      <c r="B2" s="275"/>
      <c r="C2" s="275"/>
      <c r="D2" s="275"/>
      <c r="E2" s="275"/>
      <c r="F2" s="46"/>
    </row>
    <row r="3" spans="2:6" x14ac:dyDescent="0.4">
      <c r="B3" s="275"/>
      <c r="C3" s="275"/>
      <c r="D3" s="275"/>
      <c r="E3" s="275"/>
      <c r="F3" s="46"/>
    </row>
    <row r="4" spans="2:6" x14ac:dyDescent="0.4">
      <c r="B4" s="46"/>
      <c r="C4" s="46"/>
      <c r="D4" s="46"/>
      <c r="E4" s="46"/>
      <c r="F4" s="46"/>
    </row>
    <row r="5" spans="2:6" x14ac:dyDescent="0.4">
      <c r="B5" s="282" t="s">
        <v>262</v>
      </c>
      <c r="C5" s="282"/>
      <c r="D5" s="282"/>
      <c r="E5" s="282"/>
    </row>
    <row r="6" spans="2:6" x14ac:dyDescent="0.4">
      <c r="B6" s="283" t="s">
        <v>59</v>
      </c>
      <c r="C6" s="283"/>
      <c r="D6" s="283"/>
      <c r="E6" s="283"/>
    </row>
    <row r="7" spans="2:6" ht="30.75" thickBot="1" x14ac:dyDescent="0.45">
      <c r="B7" s="283" t="s">
        <v>264</v>
      </c>
      <c r="C7" s="286"/>
      <c r="D7" s="286"/>
      <c r="E7" s="286"/>
    </row>
    <row r="8" spans="2:6" ht="30.75" thickBot="1" x14ac:dyDescent="0.45">
      <c r="B8" s="284" t="s">
        <v>49</v>
      </c>
      <c r="C8" s="285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21</v>
      </c>
      <c r="E11" s="215">
        <v>641648.6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12</v>
      </c>
      <c r="E13" s="215">
        <v>4790070.1500000004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53" t="s">
        <v>25</v>
      </c>
      <c r="C15" s="254" t="s">
        <v>53</v>
      </c>
      <c r="D15" s="255">
        <v>2</v>
      </c>
      <c r="E15" s="256">
        <v>12906001</v>
      </c>
    </row>
    <row r="16" spans="2:6" ht="12" customHeight="1" thickBot="1" x14ac:dyDescent="0.45">
      <c r="B16" s="257"/>
      <c r="C16" s="258"/>
      <c r="D16" s="258"/>
      <c r="E16" s="259"/>
    </row>
    <row r="17" spans="2:6" ht="24.75" customHeight="1" thickBot="1" x14ac:dyDescent="0.45">
      <c r="B17" s="212" t="s">
        <v>265</v>
      </c>
      <c r="C17" s="213" t="s">
        <v>266</v>
      </c>
      <c r="D17" s="214">
        <v>1</v>
      </c>
      <c r="E17" s="215">
        <v>11312.25</v>
      </c>
    </row>
    <row r="18" spans="2:6" ht="12" customHeight="1" thickBot="1" x14ac:dyDescent="0.45">
      <c r="B18" s="216"/>
      <c r="C18" s="217"/>
      <c r="D18" s="218"/>
      <c r="E18" s="219"/>
    </row>
    <row r="19" spans="2:6" ht="31.5" customHeight="1" thickBot="1" x14ac:dyDescent="0.45">
      <c r="B19" s="212" t="s">
        <v>250</v>
      </c>
      <c r="C19" s="213" t="s">
        <v>261</v>
      </c>
      <c r="D19" s="214">
        <v>1</v>
      </c>
      <c r="E19" s="215">
        <v>298369.5</v>
      </c>
    </row>
    <row r="20" spans="2:6" ht="14.25" customHeight="1" thickBot="1" x14ac:dyDescent="0.45">
      <c r="B20" s="216"/>
      <c r="C20" s="229"/>
      <c r="D20" s="230"/>
      <c r="E20" s="231"/>
    </row>
    <row r="21" spans="2:6" ht="43.5" customHeight="1" thickBot="1" x14ac:dyDescent="0.45">
      <c r="B21" s="220" t="s">
        <v>2</v>
      </c>
      <c r="C21" s="221"/>
      <c r="D21" s="222">
        <f>SUM(D11:D20)</f>
        <v>37</v>
      </c>
      <c r="E21" s="223">
        <f>SUM(E11:E20)</f>
        <v>18647401.5</v>
      </c>
    </row>
    <row r="22" spans="2:6" ht="12.75" customHeight="1" x14ac:dyDescent="0.4">
      <c r="B22" s="281"/>
      <c r="C22" s="281"/>
      <c r="D22" s="281"/>
      <c r="E22" s="281"/>
    </row>
    <row r="23" spans="2:6" ht="45.75" customHeight="1" x14ac:dyDescent="0.4">
      <c r="B23" s="46"/>
      <c r="C23" s="46"/>
      <c r="D23" s="46"/>
      <c r="E23" s="46"/>
    </row>
    <row r="24" spans="2:6" ht="15.75" customHeight="1" x14ac:dyDescent="0.4"/>
    <row r="25" spans="2:6" ht="36.75" customHeight="1" x14ac:dyDescent="0.4"/>
    <row r="26" spans="2:6" ht="15" customHeight="1" x14ac:dyDescent="0.4"/>
    <row r="28" spans="2:6" ht="17.25" customHeight="1" x14ac:dyDescent="0.4"/>
    <row r="29" spans="2:6" ht="27.75" customHeight="1" x14ac:dyDescent="0.4"/>
    <row r="30" spans="2:6" ht="39.75" customHeight="1" x14ac:dyDescent="0.4">
      <c r="F30" s="46"/>
    </row>
    <row r="31" spans="2:6" ht="22.5" customHeight="1" x14ac:dyDescent="0.4">
      <c r="F31" s="46"/>
    </row>
  </sheetData>
  <mergeCells count="8">
    <mergeCell ref="B22:E22"/>
    <mergeCell ref="B1:E1"/>
    <mergeCell ref="B2:E2"/>
    <mergeCell ref="B3:E3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2024-03-05T19:22:04Z</cp:lastPrinted>
  <dcterms:created xsi:type="dcterms:W3CDTF">2015-05-27T20:39:48Z</dcterms:created>
  <dcterms:modified xsi:type="dcterms:W3CDTF">2024-03-05T20:19:32Z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