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50C721F7-F894-4018-B502-59FE834AFAC2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3" l="1"/>
  <c r="F54" i="13"/>
  <c r="E45" i="13"/>
  <c r="E4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<sst xmlns="http://schemas.openxmlformats.org/spreadsheetml/2006/main" count="3266" uniqueCount="297">
  <si>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</si>
  <si>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</si>
  <si>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</si>
  <si>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</si>
  <si>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</si>
  <si>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</si>
  <si>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</si>
  <si>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</si>
  <si>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</si>
  <si>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</si>
  <si>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</si>
  <si>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</si>
  <si>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</si>
  <si>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</si>
  <si>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</si>
  <si>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</si>
  <si>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</si>
  <si>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</si>
  <si>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</si>
  <si>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</si>
  <si>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</si>
  <si>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</si>
  <si>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</si>
  <si>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</si>
  <si>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</si>
  <si>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</si>
  <si>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</si>
  <si>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</si>
  <si>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</si>
  <si>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</si>
  <si>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</si>
  <si>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</si>
  <si>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</si>
  <si>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</si>
  <si>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</si>
  <si>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</si>
  <si>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</si>
  <si>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</si>
  <si>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</si>
  <si>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</si>
  <si>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</si>
  <si>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</si>
  <si>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</si>
  <si>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</si>
  <si>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</si>
  <si>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</si>
  <si>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</si>
  <si>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</si>
  <si>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</si>
  <si>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</si>
  <si>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</si>
  <si>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</si>
  <si>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</si>
  <si>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</si>
  <si>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</si>
  <si>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</si>
  <si>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</si>
  <si>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</si>
  <si>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</si>
  <si>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</si>
  <si>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</si>
  <si>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</si>
  <si>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</si>
  <si>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</si>
  <si>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</si>
  <si>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</si>
  <si>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</si>
  <si>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</si>
  <si>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</si>
  <si>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</si>
  <si>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</si>
  <si>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</si>
  <si>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</si>
  <si>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</si>
  <si>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</si>
  <si>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</si>
  <si>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</si>
  <si>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</si>
  <si>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</si>
  <si>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</si>
  <si>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</si>
  <si>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</si>
  <si>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</si>
  <si>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</si>
  <si>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</si>
  <si>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</si>
  <si>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</si>
  <si>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</si>
  <si>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</si>
  <si>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</si>
  <si>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</si>
  <si>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</si>
  <si>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</si>
  <si>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</si>
  <si>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</si>
  <si>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</si>
  <si>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</si>
  <si>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</si>
  <si>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</si>
  <si>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</si>
  <si>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</si>
  <si>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</si>
  <si>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</si>
  <si>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</si>
  <si>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</si>
  <si>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</si>
  <si>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</si>
  <si>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</si>
  <si>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</si>
  <si>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</si>
  <si>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</si>
  <si>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</si>
  <si>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</si>
  <si>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</si>
  <si>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</si>
  <si>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</si>
  <si>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</si>
  <si>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</si>
  <si>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</si>
  <si>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</si>
  <si>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</si>
  <si>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</si>
  <si>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</si>
  <si>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</si>
  <si>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</si>
  <si>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</si>
  <si>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</si>
  <si>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</si>
  <si>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</si>
  <si>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</si>
  <si>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</si>
  <si>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</si>
  <si>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</si>
  <si>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</si>
  <si>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</si>
  <si>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</si>
  <si>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</si>
  <si>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</si>
  <si>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</si>
  <si>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</si>
  <si>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</si>
  <si>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</si>
  <si>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</si>
  <si>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</si>
  <si>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</si>
  <si>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</si>
  <si>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</si>
  <si>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</si>
  <si>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</si>
  <si>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</si>
  <si>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</si>
  <si>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</si>
  <si>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</si>
  <si>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</si>
  <si>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</si>
  <si>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</si>
  <si>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</si>
  <si>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</si>
  <si>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</si>
  <si>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</si>
  <si>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</si>
  <si>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</si>
  <si>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</si>
  <si>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</si>
  <si>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</si>
  <si>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</si>
  <si>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</si>
  <si>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</si>
  <si>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</si>
  <si>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</si>
  <si>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</si>
  <si>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</si>
  <si>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</si>
  <si>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</si>
  <si>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</si>
  <si>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</si>
  <si>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</si>
  <si>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</si>
  <si>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</si>
  <si>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</si>
  <si>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</si>
  <si>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</si>
  <si>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</si>
  <si>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</si>
  <si>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</si>
  <si>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</si>
  <si>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</si>
  <si>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</si>
  <si>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</si>
  <si>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</si>
  <si>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</si>
  <si>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</si>
  <si>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</si>
  <si>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</si>
  <si>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</si>
  <si>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</si>
  <si>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</si>
  <si>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</si>
  <si>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</si>
  <si>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</si>
  <si>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</si>
  <si>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</si>
  <si>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</si>
  <si>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</si>
  <si>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</si>
  <si>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</si>
  <si>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</si>
  <si>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</si>
  <si>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</si>
  <si>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</si>
  <si>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</si>
  <si>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</si>
  <si>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</si>
  <si>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</si>
  <si>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</si>
  <si>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</si>
  <si>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</si>
  <si>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</si>
  <si>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</si>
  <si>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</si>
  <si>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</si>
  <si>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</si>
  <si>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</si>
  <si>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</si>
  <si>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</si>
  <si>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</si>
  <si>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</si>
  <si>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</si>
  <si>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</si>
  <si>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</si>
  <si>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</si>
  <si>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</si>
  <si>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</si>
  <si>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</si>
  <si>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</si>
  <si>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</si>
  <si>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</si>
  <si>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</si>
  <si>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</si>
  <si>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</si>
  <si>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</si>
  <si>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</si>
  <si>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</si>
  <si>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</si>
  <si>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</si>
  <si>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</si>
  <si>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</si>
  <si>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</si>
  <si>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</si>
  <si>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</si>
  <si>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</si>
  <si>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</si>
  <si>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</si>
  <si>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</si>
  <si>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</si>
  <si>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</si>
  <si>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</si>
  <si>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</si>
  <si>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</si>
  <si>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</si>
  <si>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</si>
  <si>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</si>
  <si>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</si>
  <si>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</si>
  <si>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</si>
  <si>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</si>
  <si>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</si>
  <si>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</si>
  <si>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</si>
  <si>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</si>
  <si>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</si>
  <si>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</si>
  <si>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</si>
  <si>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</si>
  <si>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</si>
  <si>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</si>
  <si>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</si>
  <si>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</si>
  <si>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</si>
  <si>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</si>
  <si>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</si>
  <si>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</si>
  <si>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</si>
  <si>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</si>
  <si>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</si>
  <si>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del 01 Enero al 31 de julio  de 2025</t>
  </si>
  <si>
    <t>del 01  de Enero al 31 de Julio 2025</t>
  </si>
  <si>
    <t xml:space="preserve">                                                                                  del 01 de Enero al 31 de Julio de 2025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</si>
  <si>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</si>
  <si>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</si>
  <si>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</si>
  <si>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</si>
  <si>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</si>
  <si>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</si>
  <si>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 xml:space="preserve">       del  01 de Enero  al 31 de Julio de 2025</t>
  </si>
  <si>
    <t>MUNICIPIO DE ALANJE</t>
  </si>
  <si>
    <t>SUPERINTENDENCIA DE SUJETOS NO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</si>
</sst>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Julio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=99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79.2%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APELACIÓN=26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20.8%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1857137.77</c:v>
                </c:pt>
                <c:pt idx="3">
                  <c:v>0</c:v>
                </c:pt>
                <c:pt idx="4">
                  <c:v>0</c:v>
                </c:pt>
                <c:pt idx="5">
                  <c:v>66101066.07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Julio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=84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67.2%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=41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32.8%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159,024,375.98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125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8" t="s">
        <v>0</v>
      </c>
      <c r="C1" s="298"/>
      <c r="D1" s="298"/>
      <c r="E1" s="298"/>
    </row>
    <row r="2" spans="2:5" x14ac:dyDescent="0.3">
      <c r="B2" s="298" t="s">
        <v>1</v>
      </c>
      <c r="C2" s="298"/>
      <c r="D2" s="298"/>
      <c r="E2" s="298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99"/>
      <c r="C40" s="299"/>
      <c r="D40" s="299"/>
      <c r="E40" s="299"/>
    </row>
    <row r="41" spans="2:5" x14ac:dyDescent="0.3">
      <c r="B41" s="299"/>
      <c r="C41" s="299"/>
      <c r="D41" s="299"/>
      <c r="E41" s="299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1857137.77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66101066.07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07" t="s">
        <v>209</v>
      </c>
      <c r="D6" s="307"/>
      <c r="E6" s="307"/>
      <c r="F6" s="307"/>
      <c r="G6" s="96"/>
    </row>
    <row r="7" spans="3:7" x14ac:dyDescent="0.4">
      <c r="C7" s="307" t="s">
        <v>210</v>
      </c>
      <c r="D7" s="307"/>
      <c r="E7" s="307"/>
      <c r="F7" s="307"/>
      <c r="G7" s="162"/>
    </row>
    <row r="8" spans="3:7" x14ac:dyDescent="0.4">
      <c r="C8" s="307" t="s">
        <v>286</v>
      </c>
      <c r="D8" s="307"/>
      <c r="E8" s="307"/>
      <c r="F8" s="307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84</v>
      </c>
      <c r="E14" s="195">
        <v>0.67200000000000004</v>
      </c>
      <c r="F14" s="196">
        <v>74277826.719999999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41</v>
      </c>
      <c r="E16" s="200">
        <v>0.32800000000000001</v>
      </c>
      <c r="F16" s="201">
        <v>84746549.260000005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125</v>
      </c>
      <c r="E18" s="203">
        <f>SUM(E14:E17)</f>
        <v>1</v>
      </c>
      <c r="F18" s="204">
        <f>SUM(F14:F17)</f>
        <v>159024375.98000002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2"/>
  <sheetViews>
    <sheetView showGridLines="0" topLeftCell="D36" zoomScale="118" workbookViewId="0">
      <selection activeCell="G50" sqref="G50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19" t="s">
        <v>212</v>
      </c>
      <c r="F5" s="319"/>
      <c r="G5" s="319"/>
      <c r="H5" s="319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287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288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5</v>
      </c>
      <c r="G12" s="216">
        <v>3275500</v>
      </c>
    </row>
    <row r="13" spans="5:9" s="212" customFormat="1" ht="31.5" customHeight="1" thickBot="1" x14ac:dyDescent="0.4">
      <c r="E13" s="217" t="s">
        <v>216</v>
      </c>
      <c r="F13" s="236">
        <v>3</v>
      </c>
      <c r="G13" s="252">
        <v>124489.8</v>
      </c>
    </row>
    <row r="14" spans="5:9" s="212" customFormat="1" ht="31.5" customHeight="1" thickBot="1" x14ac:dyDescent="0.4">
      <c r="E14" s="217" t="s">
        <v>176</v>
      </c>
      <c r="F14" s="236">
        <v>1</v>
      </c>
      <c r="G14" s="216">
        <v>355800</v>
      </c>
    </row>
    <row r="15" spans="5:9" s="212" customFormat="1" ht="31.5" customHeight="1" thickBot="1" x14ac:dyDescent="0.4">
      <c r="E15" s="217" t="s">
        <v>272</v>
      </c>
      <c r="F15" s="236">
        <v>1</v>
      </c>
      <c r="G15" s="216">
        <v>48000</v>
      </c>
    </row>
    <row r="16" spans="5:9" s="212" customFormat="1" ht="31.5" customHeight="1" thickBot="1" x14ac:dyDescent="0.4">
      <c r="E16" s="217" t="s">
        <v>217</v>
      </c>
      <c r="F16" s="236">
        <v>3</v>
      </c>
      <c r="G16" s="216">
        <v>983319.29</v>
      </c>
    </row>
    <row r="17" spans="5:7" s="212" customFormat="1" ht="31.5" customHeight="1" thickBot="1" x14ac:dyDescent="0.4">
      <c r="E17" s="217" t="s">
        <v>264</v>
      </c>
      <c r="F17" s="236">
        <v>1</v>
      </c>
      <c r="G17" s="216">
        <v>2623.64</v>
      </c>
    </row>
    <row r="18" spans="5:7" s="212" customFormat="1" ht="31.5" customHeight="1" thickBot="1" x14ac:dyDescent="0.4">
      <c r="E18" s="217" t="s">
        <v>289</v>
      </c>
      <c r="F18" s="236">
        <v>1</v>
      </c>
      <c r="G18" s="216">
        <v>895393.92</v>
      </c>
    </row>
    <row r="19" spans="5:7" s="218" customFormat="1" ht="21" customHeight="1" thickBot="1" x14ac:dyDescent="0.25">
      <c r="E19" s="285" t="s">
        <v>74</v>
      </c>
      <c r="F19" s="286">
        <v>12</v>
      </c>
      <c r="G19" s="287">
        <v>352451.33</v>
      </c>
    </row>
    <row r="20" spans="5:7" s="218" customFormat="1" ht="21" customHeight="1" thickBot="1" x14ac:dyDescent="0.25">
      <c r="E20" s="240" t="s">
        <v>276</v>
      </c>
      <c r="F20" s="253">
        <v>1</v>
      </c>
      <c r="G20" s="254">
        <v>39928.29</v>
      </c>
    </row>
    <row r="21" spans="5:7" s="218" customFormat="1" ht="21" customHeight="1" thickBot="1" x14ac:dyDescent="0.25">
      <c r="E21" s="240" t="s">
        <v>81</v>
      </c>
      <c r="F21" s="253">
        <v>2</v>
      </c>
      <c r="G21" s="254">
        <v>0</v>
      </c>
    </row>
    <row r="22" spans="5:7" s="218" customFormat="1" ht="23.25" customHeight="1" thickBot="1" x14ac:dyDescent="0.25">
      <c r="E22" s="240" t="s">
        <v>257</v>
      </c>
      <c r="F22" s="253">
        <v>3</v>
      </c>
      <c r="G22" s="254">
        <v>4556134.4400000004</v>
      </c>
    </row>
    <row r="23" spans="5:7" s="218" customFormat="1" ht="23.25" customHeight="1" thickBot="1" x14ac:dyDescent="0.25">
      <c r="E23" s="240" t="s">
        <v>236</v>
      </c>
      <c r="F23" s="253">
        <v>1</v>
      </c>
      <c r="G23" s="254">
        <v>227569.11</v>
      </c>
    </row>
    <row r="24" spans="5:7" s="218" customFormat="1" ht="23.25" customHeight="1" thickBot="1" x14ac:dyDescent="0.25">
      <c r="E24" s="240" t="s">
        <v>290</v>
      </c>
      <c r="F24" s="253">
        <v>4</v>
      </c>
      <c r="G24" s="254">
        <v>2343144.96</v>
      </c>
    </row>
    <row r="25" spans="5:7" s="218" customFormat="1" ht="23.25" customHeight="1" thickBot="1" x14ac:dyDescent="0.25">
      <c r="E25" s="240" t="s">
        <v>277</v>
      </c>
      <c r="F25" s="253">
        <v>1</v>
      </c>
      <c r="G25" s="254">
        <v>47834.6</v>
      </c>
    </row>
    <row r="26" spans="5:7" s="212" customFormat="1" ht="25.5" customHeight="1" thickBot="1" x14ac:dyDescent="0.4">
      <c r="E26" s="241" t="s">
        <v>219</v>
      </c>
      <c r="F26" s="255">
        <v>4</v>
      </c>
      <c r="G26" s="256">
        <v>200034.74</v>
      </c>
    </row>
    <row r="27" spans="5:7" s="212" customFormat="1" ht="25.5" customHeight="1" thickBot="1" x14ac:dyDescent="0.4">
      <c r="E27" s="241" t="s">
        <v>293</v>
      </c>
      <c r="F27" s="255">
        <v>1</v>
      </c>
      <c r="G27" s="256">
        <v>50000</v>
      </c>
    </row>
    <row r="28" spans="5:7" s="212" customFormat="1" ht="25.5" customHeight="1" thickBot="1" x14ac:dyDescent="0.4">
      <c r="E28" s="241" t="s">
        <v>278</v>
      </c>
      <c r="F28" s="255">
        <v>1</v>
      </c>
      <c r="G28" s="256">
        <v>150000</v>
      </c>
    </row>
    <row r="29" spans="5:7" s="212" customFormat="1" ht="25.5" customHeight="1" thickBot="1" x14ac:dyDescent="0.4">
      <c r="E29" s="241" t="s">
        <v>291</v>
      </c>
      <c r="F29" s="255">
        <v>2</v>
      </c>
      <c r="G29" s="256">
        <v>165372.06</v>
      </c>
    </row>
    <row r="30" spans="5:7" s="212" customFormat="1" ht="25.5" customHeight="1" thickBot="1" x14ac:dyDescent="0.4">
      <c r="E30" s="241" t="s">
        <v>258</v>
      </c>
      <c r="F30" s="255">
        <v>4</v>
      </c>
      <c r="G30" s="256">
        <v>16858448</v>
      </c>
    </row>
    <row r="31" spans="5:7" s="212" customFormat="1" ht="25.5" customHeight="1" thickBot="1" x14ac:dyDescent="0.4">
      <c r="E31" s="241" t="s">
        <v>273</v>
      </c>
      <c r="F31" s="255">
        <v>1</v>
      </c>
      <c r="G31" s="256">
        <v>6314430.5</v>
      </c>
    </row>
    <row r="32" spans="5:7" s="212" customFormat="1" ht="25.5" customHeight="1" thickBot="1" x14ac:dyDescent="0.4">
      <c r="E32" s="241" t="s">
        <v>259</v>
      </c>
      <c r="F32" s="255">
        <v>1</v>
      </c>
      <c r="G32" s="256">
        <v>82032.61</v>
      </c>
    </row>
    <row r="33" spans="5:7" s="212" customFormat="1" ht="21.75" customHeight="1" thickBot="1" x14ac:dyDescent="0.4">
      <c r="E33" s="285" t="s">
        <v>106</v>
      </c>
      <c r="F33" s="286">
        <v>22</v>
      </c>
      <c r="G33" s="290">
        <v>26087691.07</v>
      </c>
    </row>
    <row r="34" spans="5:7" s="212" customFormat="1" ht="24" customHeight="1" thickBot="1" x14ac:dyDescent="0.4">
      <c r="E34" s="242" t="s">
        <v>110</v>
      </c>
      <c r="F34" s="257">
        <v>1</v>
      </c>
      <c r="G34" s="258">
        <v>55879279.909999996</v>
      </c>
    </row>
    <row r="35" spans="5:7" s="212" customFormat="1" ht="24" customHeight="1" thickBot="1" x14ac:dyDescent="0.4">
      <c r="E35" s="242" t="s">
        <v>279</v>
      </c>
      <c r="F35" s="257">
        <v>3</v>
      </c>
      <c r="G35" s="258">
        <v>8083054.6600000001</v>
      </c>
    </row>
    <row r="36" spans="5:7" s="212" customFormat="1" ht="24" customHeight="1" thickBot="1" x14ac:dyDescent="0.4">
      <c r="E36" s="285" t="s">
        <v>112</v>
      </c>
      <c r="F36" s="286">
        <v>9</v>
      </c>
      <c r="G36" s="290">
        <v>24107573.68</v>
      </c>
    </row>
    <row r="37" spans="5:7" s="212" customFormat="1" ht="24" customHeight="1" thickBot="1" x14ac:dyDescent="0.4">
      <c r="E37" s="265" t="s">
        <v>274</v>
      </c>
      <c r="F37" s="253">
        <v>5</v>
      </c>
      <c r="G37" s="266">
        <v>220700.75</v>
      </c>
    </row>
    <row r="38" spans="5:7" s="212" customFormat="1" ht="24" customHeight="1" thickBot="1" x14ac:dyDescent="0.4">
      <c r="E38" s="265" t="s">
        <v>118</v>
      </c>
      <c r="F38" s="284">
        <v>1</v>
      </c>
      <c r="G38" s="266">
        <v>58989.18</v>
      </c>
    </row>
    <row r="39" spans="5:7" s="212" customFormat="1" ht="24" customHeight="1" thickBot="1" x14ac:dyDescent="0.4">
      <c r="E39" s="265" t="s">
        <v>295</v>
      </c>
      <c r="F39" s="284">
        <v>1</v>
      </c>
      <c r="G39" s="266">
        <v>37125</v>
      </c>
    </row>
    <row r="40" spans="5:7" s="212" customFormat="1" ht="24" customHeight="1" thickBot="1" x14ac:dyDescent="0.4">
      <c r="E40" s="265" t="s">
        <v>260</v>
      </c>
      <c r="F40" s="284">
        <v>1</v>
      </c>
      <c r="G40" s="266">
        <v>198383.21</v>
      </c>
    </row>
    <row r="41" spans="5:7" s="212" customFormat="1" ht="24" customHeight="1" thickBot="1" x14ac:dyDescent="0.4">
      <c r="E41" s="265" t="s">
        <v>265</v>
      </c>
      <c r="F41" s="253">
        <v>1</v>
      </c>
      <c r="G41" s="266">
        <v>22287.57</v>
      </c>
    </row>
    <row r="42" spans="5:7" s="212" customFormat="1" ht="24" customHeight="1" thickBot="1" x14ac:dyDescent="0.4">
      <c r="E42" s="265" t="s">
        <v>292</v>
      </c>
      <c r="F42" s="253">
        <v>1</v>
      </c>
      <c r="G42" s="266">
        <v>80000</v>
      </c>
    </row>
    <row r="43" spans="5:7" s="212" customFormat="1" ht="24" customHeight="1" thickBot="1" x14ac:dyDescent="0.4">
      <c r="E43" s="265" t="s">
        <v>266</v>
      </c>
      <c r="F43" s="253">
        <v>1</v>
      </c>
      <c r="G43" s="266">
        <v>25000</v>
      </c>
    </row>
    <row r="44" spans="5:7" s="212" customFormat="1" ht="24" customHeight="1" thickBot="1" x14ac:dyDescent="0.4">
      <c r="E44" s="265" t="s">
        <v>139</v>
      </c>
      <c r="F44" s="253">
        <v>1</v>
      </c>
      <c r="G44" s="266">
        <v>98830.29</v>
      </c>
    </row>
    <row r="45" spans="5:7" s="212" customFormat="1" ht="24" customHeight="1" thickBot="1" x14ac:dyDescent="0.4">
      <c r="E45" s="265" t="str">
        <f>'[1]2025'!$G$37</f>
        <v>INSTITUTO PARA LA FORMACIÓN Y APROVECHAMIENTO DE LOS RECURSOS HUMANOS (IFARHU),</v>
      </c>
      <c r="F45" s="253">
        <v>2</v>
      </c>
      <c r="G45" s="266">
        <v>66349.600000000006</v>
      </c>
    </row>
    <row r="46" spans="5:7" s="212" customFormat="1" ht="24" customHeight="1" thickBot="1" x14ac:dyDescent="0.4">
      <c r="E46" s="288" t="s">
        <v>261</v>
      </c>
      <c r="F46" s="296">
        <v>7</v>
      </c>
      <c r="G46" s="289">
        <v>969004.9</v>
      </c>
    </row>
    <row r="47" spans="5:7" s="212" customFormat="1" ht="23.25" customHeight="1" thickBot="1" x14ac:dyDescent="0.4">
      <c r="E47" s="219" t="s">
        <v>281</v>
      </c>
      <c r="F47" s="259">
        <v>1</v>
      </c>
      <c r="G47" s="260">
        <v>21180</v>
      </c>
    </row>
    <row r="48" spans="5:7" s="212" customFormat="1" ht="23.25" customHeight="1" thickBot="1" x14ac:dyDescent="0.4">
      <c r="E48" s="219" t="str">
        <f>'[2]2025'!$G$8</f>
        <v>SISTEMA ESTATAL DE RADIO Y TELEVISIÓN (SERTV)</v>
      </c>
      <c r="F48" s="259">
        <v>2</v>
      </c>
      <c r="G48" s="295">
        <v>213758</v>
      </c>
    </row>
    <row r="49" spans="5:8" s="212" customFormat="1" ht="23.25" customHeight="1" thickBot="1" x14ac:dyDescent="0.4">
      <c r="E49" s="219" t="s">
        <v>296</v>
      </c>
      <c r="F49" s="259">
        <v>1</v>
      </c>
      <c r="G49" s="295">
        <v>1861.8</v>
      </c>
    </row>
    <row r="50" spans="5:8" s="212" customFormat="1" ht="23.25" customHeight="1" thickBot="1" x14ac:dyDescent="0.4">
      <c r="E50" s="219" t="s">
        <v>275</v>
      </c>
      <c r="F50" s="259">
        <v>1</v>
      </c>
      <c r="G50" s="260">
        <v>106666</v>
      </c>
    </row>
    <row r="51" spans="5:8" s="212" customFormat="1" ht="23.25" customHeight="1" thickBot="1" x14ac:dyDescent="0.4">
      <c r="E51" s="219" t="s">
        <v>280</v>
      </c>
      <c r="F51" s="259">
        <v>1</v>
      </c>
      <c r="G51" s="260">
        <v>22312.5</v>
      </c>
    </row>
    <row r="52" spans="5:8" s="212" customFormat="1" ht="23.25" customHeight="1" thickBot="1" x14ac:dyDescent="0.4">
      <c r="E52" s="219" t="s">
        <v>221</v>
      </c>
      <c r="F52" s="259">
        <v>3</v>
      </c>
      <c r="G52" s="260">
        <v>156560.25</v>
      </c>
    </row>
    <row r="53" spans="5:8" s="212" customFormat="1" ht="23.25" customHeight="1" thickBot="1" x14ac:dyDescent="0.4">
      <c r="E53" s="219" t="s">
        <v>267</v>
      </c>
      <c r="F53" s="268">
        <v>1</v>
      </c>
      <c r="G53" s="269">
        <v>1712</v>
      </c>
    </row>
    <row r="54" spans="5:8" s="212" customFormat="1" ht="23.25" customHeight="1" thickBot="1" x14ac:dyDescent="0.4">
      <c r="E54" s="220" t="s">
        <v>222</v>
      </c>
      <c r="F54" s="261">
        <f>SUM(F9:F53)</f>
        <v>125</v>
      </c>
      <c r="G54" s="262">
        <f>SUM(G9:G53)</f>
        <v>159024375.98000002</v>
      </c>
    </row>
    <row r="55" spans="5:8" s="212" customFormat="1" ht="23.25" customHeight="1" x14ac:dyDescent="0.4">
      <c r="E55" s="94"/>
      <c r="F55" s="94"/>
      <c r="G55" s="94"/>
    </row>
    <row r="56" spans="5:8" s="212" customFormat="1" ht="21.75" customHeight="1" x14ac:dyDescent="0.4">
      <c r="E56" s="94"/>
      <c r="F56" s="94"/>
      <c r="G56" s="94"/>
    </row>
    <row r="57" spans="5:8" s="212" customFormat="1" ht="24.75" customHeight="1" x14ac:dyDescent="0.4">
      <c r="E57" s="94"/>
      <c r="F57" s="94"/>
      <c r="G57" s="94"/>
    </row>
    <row r="58" spans="5:8" s="212" customFormat="1" ht="24.75" customHeight="1" x14ac:dyDescent="0.4">
      <c r="E58" s="94"/>
      <c r="F58" s="237"/>
      <c r="G58" s="94"/>
    </row>
    <row r="59" spans="5:8" s="212" customFormat="1" ht="24" customHeight="1" x14ac:dyDescent="0.4">
      <c r="E59" s="94"/>
      <c r="F59" s="94"/>
      <c r="G59" s="94"/>
    </row>
    <row r="60" spans="5:8" ht="21.75" customHeight="1" x14ac:dyDescent="0.4"/>
    <row r="61" spans="5:8" ht="24.75" customHeight="1" x14ac:dyDescent="0.4">
      <c r="H61" s="212"/>
    </row>
    <row r="62" spans="5:8" ht="21.75" customHeight="1" x14ac:dyDescent="0.4">
      <c r="H62" s="212"/>
    </row>
    <row r="63" spans="5:8" ht="21.75" customHeight="1" x14ac:dyDescent="0.4">
      <c r="H63" s="212"/>
    </row>
    <row r="64" spans="5:8" ht="21.75" customHeight="1" x14ac:dyDescent="0.4"/>
    <row r="65" spans="9:9" ht="21.75" customHeight="1" x14ac:dyDescent="0.4"/>
    <row r="66" spans="9:9" ht="36" customHeight="1" x14ac:dyDescent="0.4"/>
    <row r="67" spans="9:9" ht="21.75" customHeight="1" x14ac:dyDescent="0.4"/>
    <row r="68" spans="9:9" ht="30" customHeight="1" x14ac:dyDescent="0.4"/>
    <row r="69" spans="9:9" ht="30" customHeight="1" x14ac:dyDescent="0.4"/>
    <row r="70" spans="9:9" ht="21.75" customHeight="1" x14ac:dyDescent="0.4"/>
    <row r="71" spans="9:9" ht="21.75" customHeight="1" x14ac:dyDescent="0.4"/>
    <row r="72" spans="9:9" ht="16.149999999999999" customHeight="1" x14ac:dyDescent="0.4"/>
    <row r="73" spans="9:9" ht="34.5" customHeight="1" x14ac:dyDescent="0.4"/>
    <row r="74" spans="9:9" ht="18.75" customHeight="1" x14ac:dyDescent="0.4"/>
    <row r="75" spans="9:9" ht="18.75" customHeight="1" x14ac:dyDescent="0.4"/>
    <row r="76" spans="9:9" ht="20.25" customHeight="1" x14ac:dyDescent="0.4"/>
    <row r="77" spans="9:9" ht="21.75" customHeight="1" x14ac:dyDescent="0.4">
      <c r="I77" s="221"/>
    </row>
    <row r="78" spans="9:9" ht="21.75" customHeight="1" x14ac:dyDescent="0.4"/>
    <row r="79" spans="9:9" ht="21.75" customHeight="1" x14ac:dyDescent="0.4"/>
    <row r="80" spans="9:9" ht="21.75" customHeight="1" x14ac:dyDescent="0.4"/>
    <row r="81" spans="7:7" ht="21.75" customHeight="1" x14ac:dyDescent="0.4"/>
    <row r="82" spans="7:7" ht="18.75" customHeight="1" x14ac:dyDescent="0.4"/>
    <row r="83" spans="7:7" ht="21.75" customHeight="1" x14ac:dyDescent="0.4"/>
    <row r="84" spans="7:7" ht="21.75" customHeight="1" x14ac:dyDescent="0.4"/>
    <row r="85" spans="7:7" ht="21.75" customHeight="1" x14ac:dyDescent="0.4"/>
    <row r="86" spans="7:7" ht="18" customHeight="1" x14ac:dyDescent="0.4"/>
    <row r="87" spans="7:7" ht="21.75" customHeight="1" x14ac:dyDescent="0.4"/>
    <row r="88" spans="7:7" ht="21.75" customHeight="1" x14ac:dyDescent="0.4"/>
    <row r="89" spans="7:7" ht="20.25" customHeight="1" x14ac:dyDescent="0.4"/>
    <row r="90" spans="7:7" ht="20.25" customHeight="1" x14ac:dyDescent="0.4"/>
    <row r="91" spans="7:7" ht="20.25" customHeight="1" x14ac:dyDescent="0.4"/>
    <row r="92" spans="7:7" ht="20.25" customHeight="1" x14ac:dyDescent="0.4"/>
    <row r="93" spans="7:7" ht="20.25" customHeight="1" x14ac:dyDescent="0.4">
      <c r="G93" s="222"/>
    </row>
    <row r="94" spans="7:7" ht="20.25" customHeight="1" x14ac:dyDescent="0.4">
      <c r="G94" s="222"/>
    </row>
    <row r="95" spans="7:7" ht="20.25" customHeight="1" x14ac:dyDescent="0.4"/>
    <row r="96" spans="7:7" ht="20.25" customHeight="1" x14ac:dyDescent="0.4"/>
    <row r="97" spans="5:5" ht="20.25" customHeight="1" x14ac:dyDescent="0.4"/>
    <row r="98" spans="5:5" ht="20.25" customHeight="1" x14ac:dyDescent="0.4"/>
    <row r="99" spans="5:5" ht="20.25" customHeight="1" x14ac:dyDescent="0.4"/>
    <row r="100" spans="5:5" ht="20.25" customHeight="1" x14ac:dyDescent="0.4">
      <c r="E100" s="95"/>
    </row>
    <row r="101" spans="5:5" ht="20.25" customHeight="1" x14ac:dyDescent="0.4">
      <c r="E101" s="95"/>
    </row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6.25" customHeight="1" x14ac:dyDescent="0.4"/>
    <row r="130" ht="21.75" customHeight="1" x14ac:dyDescent="0.4"/>
    <row r="131" ht="21.75" customHeight="1" x14ac:dyDescent="0.4"/>
    <row r="132" ht="21" customHeight="1" x14ac:dyDescent="0.4"/>
    <row r="133" ht="21" customHeight="1" x14ac:dyDescent="0.4"/>
    <row r="134" ht="21" customHeight="1" x14ac:dyDescent="0.4"/>
    <row r="135" ht="21.75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18.75" customHeight="1" x14ac:dyDescent="0.4"/>
    <row r="152" ht="18.75" customHeight="1" x14ac:dyDescent="0.4"/>
    <row r="153" ht="18.75" customHeight="1" x14ac:dyDescent="0.4"/>
    <row r="154" ht="21.75" customHeight="1" x14ac:dyDescent="0.4"/>
    <row r="155" ht="29.25" customHeight="1" x14ac:dyDescent="0.4"/>
    <row r="169" ht="27.75" customHeight="1" x14ac:dyDescent="0.4"/>
    <row r="170" ht="27.75" customHeight="1" x14ac:dyDescent="0.4"/>
    <row r="171" ht="25.5" customHeight="1" x14ac:dyDescent="0.4"/>
    <row r="172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0" t="s">
        <v>186</v>
      </c>
      <c r="C5" s="320"/>
      <c r="D5" s="320"/>
    </row>
    <row r="6" spans="2:7" ht="30" x14ac:dyDescent="0.4">
      <c r="B6" s="320" t="s">
        <v>187</v>
      </c>
      <c r="C6" s="320"/>
      <c r="D6" s="320"/>
    </row>
    <row r="7" spans="2:7" ht="29.25" x14ac:dyDescent="0.4">
      <c r="B7" s="321" t="s">
        <v>47</v>
      </c>
      <c r="C7" s="321"/>
      <c r="D7" s="321"/>
    </row>
    <row r="8" spans="2:7" ht="30" x14ac:dyDescent="0.4">
      <c r="B8" s="322" t="s">
        <v>225</v>
      </c>
      <c r="C8" s="322"/>
      <c r="D8" s="322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6" t="s">
        <v>46</v>
      </c>
      <c r="D1" s="306"/>
      <c r="E1" s="306"/>
    </row>
    <row r="2" spans="1:6" x14ac:dyDescent="0.25">
      <c r="C2" s="306" t="s">
        <v>47</v>
      </c>
      <c r="D2" s="306"/>
      <c r="E2" s="306"/>
    </row>
    <row r="3" spans="1:6" x14ac:dyDescent="0.25">
      <c r="C3" s="306" t="s">
        <v>48</v>
      </c>
      <c r="D3" s="306"/>
      <c r="E3" s="306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0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2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0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1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1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1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2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3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4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5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0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2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0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2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0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1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1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1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1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1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1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1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1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1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1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1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1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1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1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1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1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1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1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1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2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0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2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0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1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1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2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0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1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1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1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1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1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1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1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1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2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0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2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0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1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1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1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1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1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1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2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0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1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1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2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0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1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1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2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0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1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2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0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1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1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1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2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0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2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0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1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1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1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1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1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1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1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1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1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1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1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1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1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1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1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1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1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1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2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3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4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5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0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1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1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1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1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2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0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1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1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1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1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1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1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1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1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1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1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1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1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1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1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1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1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2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0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1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1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1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1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2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0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2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0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2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0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2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0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1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2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0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1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2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0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1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2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0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1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1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2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C19" sqref="C19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07" t="s">
        <v>185</v>
      </c>
      <c r="C4" s="307"/>
      <c r="D4" s="307"/>
      <c r="E4" s="307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7" t="s">
        <v>186</v>
      </c>
      <c r="C8" s="307"/>
      <c r="D8" s="307"/>
      <c r="E8" s="307"/>
      <c r="F8" s="96"/>
    </row>
    <row r="9" spans="2:8" x14ac:dyDescent="0.4">
      <c r="B9" s="307" t="s">
        <v>187</v>
      </c>
      <c r="C9" s="307"/>
      <c r="D9" s="307"/>
      <c r="E9" s="307"/>
      <c r="F9" s="96"/>
    </row>
    <row r="10" spans="2:8" x14ac:dyDescent="0.4">
      <c r="B10" s="307" t="s">
        <v>188</v>
      </c>
      <c r="C10" s="307"/>
      <c r="D10" s="307"/>
      <c r="E10" s="307"/>
      <c r="F10" s="96"/>
    </row>
    <row r="11" spans="2:8" x14ac:dyDescent="0.4">
      <c r="B11" s="307" t="s">
        <v>189</v>
      </c>
      <c r="C11" s="307"/>
      <c r="D11" s="307"/>
      <c r="E11" s="307"/>
      <c r="F11" s="96"/>
    </row>
    <row r="12" spans="2:8" x14ac:dyDescent="0.4">
      <c r="B12" s="307" t="s">
        <v>285</v>
      </c>
      <c r="C12" s="307"/>
      <c r="D12" s="307"/>
      <c r="E12" s="307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99</v>
      </c>
      <c r="D17" s="106">
        <v>45274187.990000002</v>
      </c>
      <c r="E17" s="107">
        <v>0.79200000000000004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26</v>
      </c>
      <c r="D19" s="113">
        <v>113750187.98999999</v>
      </c>
      <c r="E19" s="107">
        <v>0.20799999999999999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125</v>
      </c>
      <c r="D21" s="118">
        <f>SUM(D17:D20)</f>
        <v>159024375.97999999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7" t="s">
        <v>191</v>
      </c>
      <c r="C5" s="307"/>
      <c r="D5" s="307"/>
      <c r="E5" s="307"/>
      <c r="F5" s="307"/>
      <c r="G5" s="307"/>
      <c r="H5" s="307"/>
      <c r="I5" s="307"/>
    </row>
    <row r="6" spans="2:12" ht="30.75" customHeight="1" x14ac:dyDescent="0.4">
      <c r="B6" s="307" t="s">
        <v>192</v>
      </c>
      <c r="C6" s="307"/>
      <c r="D6" s="307"/>
      <c r="E6" s="307"/>
      <c r="F6" s="307"/>
      <c r="G6" s="307"/>
      <c r="H6" s="307"/>
      <c r="I6" s="307"/>
    </row>
    <row r="7" spans="2:12" x14ac:dyDescent="0.4">
      <c r="B7" s="307" t="s">
        <v>193</v>
      </c>
      <c r="C7" s="307"/>
      <c r="D7" s="307"/>
      <c r="E7" s="307"/>
      <c r="F7" s="307"/>
      <c r="G7" s="307"/>
      <c r="H7" s="307"/>
      <c r="I7" s="307"/>
    </row>
    <row r="8" spans="2:12" x14ac:dyDescent="0.4">
      <c r="B8" s="307" t="s">
        <v>187</v>
      </c>
      <c r="C8" s="307"/>
      <c r="D8" s="307"/>
      <c r="E8" s="307"/>
      <c r="F8" s="307"/>
      <c r="G8" s="307"/>
      <c r="H8" s="307"/>
      <c r="I8" s="307"/>
    </row>
    <row r="9" spans="2:12" x14ac:dyDescent="0.4">
      <c r="B9" s="312" t="s">
        <v>194</v>
      </c>
      <c r="C9" s="312"/>
      <c r="D9" s="312"/>
      <c r="E9" s="312"/>
      <c r="F9" s="312"/>
      <c r="G9" s="312"/>
      <c r="H9" s="312"/>
      <c r="I9" s="312"/>
    </row>
    <row r="10" spans="2:12" x14ac:dyDescent="0.4">
      <c r="B10" s="308" t="s">
        <v>195</v>
      </c>
      <c r="C10" s="308"/>
      <c r="D10" s="308"/>
      <c r="E10" s="308"/>
      <c r="F10" s="308"/>
      <c r="G10" s="308"/>
      <c r="H10" s="308"/>
      <c r="I10" s="308"/>
    </row>
    <row r="11" spans="2:12" x14ac:dyDescent="0.4">
      <c r="B11" s="309" t="s">
        <v>196</v>
      </c>
      <c r="C11" s="310" t="s">
        <v>197</v>
      </c>
      <c r="D11" s="310"/>
      <c r="E11" s="310"/>
      <c r="F11" s="310"/>
      <c r="G11" s="310"/>
      <c r="H11" s="311" t="s">
        <v>198</v>
      </c>
      <c r="I11" s="311"/>
    </row>
    <row r="12" spans="2:12" x14ac:dyDescent="0.4">
      <c r="B12" s="309"/>
      <c r="C12" s="310">
        <v>2014</v>
      </c>
      <c r="D12" s="310"/>
      <c r="E12" s="122"/>
      <c r="F12" s="310">
        <v>2015</v>
      </c>
      <c r="G12" s="310"/>
      <c r="H12" s="311"/>
      <c r="I12" s="311"/>
    </row>
    <row r="13" spans="2:12" ht="98.25" x14ac:dyDescent="0.4">
      <c r="B13" s="309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7" t="s">
        <v>200</v>
      </c>
      <c r="C5" s="307"/>
      <c r="D5" s="307"/>
    </row>
    <row r="6" spans="2:5" x14ac:dyDescent="0.4">
      <c r="B6" s="307" t="s">
        <v>193</v>
      </c>
      <c r="C6" s="307"/>
      <c r="D6" s="307"/>
      <c r="E6" s="96"/>
    </row>
    <row r="7" spans="2:5" x14ac:dyDescent="0.4">
      <c r="B7" s="307" t="s">
        <v>187</v>
      </c>
      <c r="C7" s="307"/>
      <c r="D7" s="307"/>
      <c r="E7" s="96"/>
    </row>
    <row r="8" spans="2:5" x14ac:dyDescent="0.4">
      <c r="B8" s="312" t="s">
        <v>188</v>
      </c>
      <c r="C8" s="307"/>
      <c r="D8" s="307"/>
      <c r="E8" s="96"/>
    </row>
    <row r="9" spans="2:5" x14ac:dyDescent="0.4">
      <c r="B9" s="312" t="s">
        <v>201</v>
      </c>
      <c r="C9" s="307"/>
      <c r="D9" s="307"/>
      <c r="E9" s="96"/>
    </row>
    <row r="10" spans="2:5" x14ac:dyDescent="0.4">
      <c r="B10" s="312" t="s">
        <v>195</v>
      </c>
      <c r="C10" s="307"/>
      <c r="D10" s="307"/>
      <c r="E10" s="96"/>
    </row>
    <row r="11" spans="2:5" x14ac:dyDescent="0.4">
      <c r="B11" s="312">
        <v>2015</v>
      </c>
      <c r="C11" s="312"/>
      <c r="D11" s="312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07"/>
      <c r="C1" s="307"/>
      <c r="D1" s="307"/>
      <c r="E1" s="307"/>
      <c r="F1" s="96"/>
    </row>
    <row r="2" spans="2:6" x14ac:dyDescent="0.4">
      <c r="B2" s="307"/>
      <c r="C2" s="307"/>
      <c r="D2" s="307"/>
      <c r="E2" s="307"/>
      <c r="F2" s="96"/>
    </row>
    <row r="3" spans="2:6" x14ac:dyDescent="0.4">
      <c r="B3" s="307"/>
      <c r="C3" s="307"/>
      <c r="D3" s="307"/>
      <c r="E3" s="307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8" t="s">
        <v>202</v>
      </c>
      <c r="C5" s="318"/>
      <c r="D5" s="318"/>
      <c r="E5" s="318"/>
    </row>
    <row r="6" spans="2:6" x14ac:dyDescent="0.4">
      <c r="B6" s="313" t="s">
        <v>203</v>
      </c>
      <c r="C6" s="313"/>
      <c r="D6" s="313"/>
      <c r="E6" s="313"/>
    </row>
    <row r="7" spans="2:6" x14ac:dyDescent="0.4">
      <c r="B7" s="313" t="s">
        <v>294</v>
      </c>
      <c r="C7" s="314"/>
      <c r="D7" s="314"/>
      <c r="E7" s="314"/>
    </row>
    <row r="8" spans="2:6" ht="30.75" thickBot="1" x14ac:dyDescent="0.45">
      <c r="B8" s="315" t="s">
        <v>204</v>
      </c>
      <c r="C8" s="316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58</v>
      </c>
      <c r="E11" s="176">
        <v>1857137.77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42</v>
      </c>
      <c r="E13" s="176">
        <v>66101066.07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11</v>
      </c>
      <c r="E15" s="184">
        <v>89991201.629999995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7</v>
      </c>
      <c r="E21" s="282">
        <v>41556.699999999997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2</v>
      </c>
      <c r="E23" s="176">
        <v>901196.48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125</v>
      </c>
      <c r="E27" s="274">
        <f>SUM(E11:E26)</f>
        <v>159024375.97999999</v>
      </c>
    </row>
    <row r="28" spans="2:5" ht="31.5" customHeight="1" x14ac:dyDescent="0.4">
      <c r="B28" s="317"/>
      <c r="C28" s="317"/>
      <c r="D28" s="317"/>
      <c r="E28" s="317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0967b68-110e-4ce4-9c0a-a4d9d9e6f54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2025-08-06T20:14:34Z</cp:lastPrinted>
  <dcterms:created xsi:type="dcterms:W3CDTF">2015-05-27T20:39:48Z</dcterms:created>
  <dcterms:modified xsi:type="dcterms:W3CDTF">2025-08-06T20:15:18Z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