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11C5DD45-E961-46FD-99FA-E4F917D741BF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7" l="1"/>
  <c r="F44" i="7"/>
  <c r="E23" i="6"/>
  <c r="D23" i="6"/>
  <c r="B17" i="6"/>
  <c r="B19" i="6"/>
  <c r="D21" i="10" l="1"/>
  <c r="E21" i="10" l="1"/>
  <c r="F18" i="20" l="1"/>
  <c r="E18" i="20"/>
  <c r="D18" i="20"/>
  <c r="C21" i="10" l="1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<sst xmlns="http://schemas.openxmlformats.org/spreadsheetml/2006/main" count="3249" uniqueCount="273">
  <si>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</si>
  <si>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</si>
  <si>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</si>
  <si>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</si>
  <si>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</si>
  <si>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</si>
  <si>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</si>
  <si>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</si>
  <si>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</si>
  <si>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</si>
  <si>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</si>
  <si>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</si>
  <si>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</si>
  <si>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</si>
  <si>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</si>
  <si>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</si>
  <si>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</si>
  <si>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</si>
  <si>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</si>
  <si>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</si>
  <si>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</si>
  <si>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</si>
  <si>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</si>
  <si>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</si>
  <si>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</si>
  <si>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</si>
  <si>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</si>
  <si>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</si>
  <si>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</si>
  <si>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</si>
  <si>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</si>
  <si>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</si>
  <si>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</si>
  <si>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</si>
  <si>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</si>
  <si>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</si>
  <si>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</si>
  <si>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</si>
  <si>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</si>
  <si>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</si>
  <si>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</si>
  <si>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</si>
  <si>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</si>
  <si>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</si>
  <si>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</si>
  <si>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</si>
  <si>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</si>
  <si>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</si>
  <si>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</si>
  <si>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</si>
  <si>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</si>
  <si>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</si>
  <si>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</si>
  <si>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</si>
  <si>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</si>
  <si>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</si>
  <si>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</si>
  <si>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</si>
  <si>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</si>
  <si>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</si>
  <si>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</si>
  <si>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</si>
  <si>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</si>
  <si>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</si>
  <si>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</si>
  <si>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</si>
  <si>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</si>
  <si>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</si>
  <si>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</si>
  <si>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</si>
  <si>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</si>
  <si>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</si>
  <si>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</si>
  <si>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</si>
  <si>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</si>
  <si>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</si>
  <si>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</si>
  <si>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</si>
  <si>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</si>
  <si>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</si>
  <si>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</si>
  <si>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</si>
  <si>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</si>
  <si>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</si>
  <si>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</si>
  <si>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</si>
  <si>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</si>
  <si>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</si>
  <si>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</si>
  <si>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</si>
  <si>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</si>
  <si>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</si>
  <si>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</si>
  <si>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</si>
  <si>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</si>
  <si>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</si>
  <si>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</si>
  <si>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</si>
  <si>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</si>
  <si>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</si>
  <si>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</si>
  <si>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</si>
  <si>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</si>
  <si>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</si>
  <si>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</si>
  <si>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</si>
  <si>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</si>
  <si>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</si>
  <si>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</si>
  <si>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</si>
  <si>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</si>
  <si>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</si>
  <si>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</si>
  <si>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</si>
  <si>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</si>
  <si>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</si>
  <si>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</si>
  <si>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</si>
  <si>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</si>
  <si>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</si>
  <si>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</si>
  <si>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</si>
  <si>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</si>
  <si>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</si>
  <si>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</si>
  <si>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</si>
  <si>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</si>
  <si>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</si>
  <si>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</si>
  <si>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</si>
  <si>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</si>
  <si>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</si>
  <si>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</si>
  <si>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</si>
  <si>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</si>
  <si>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</si>
  <si>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</si>
  <si>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</si>
  <si>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</si>
  <si>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</si>
  <si>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</si>
  <si>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</si>
  <si>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</si>
  <si>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</si>
  <si>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</si>
  <si>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</si>
  <si>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</si>
  <si>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</si>
  <si>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</si>
  <si>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</si>
  <si>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</si>
  <si>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</si>
  <si>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</si>
  <si>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</si>
  <si>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</si>
  <si>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</si>
  <si>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</si>
  <si>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</si>
  <si>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</si>
  <si>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</si>
  <si>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</si>
  <si>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</si>
  <si>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</si>
  <si>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</si>
  <si>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</si>
  <si>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</si>
  <si>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</si>
  <si>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</si>
  <si>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</si>
  <si>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</si>
  <si>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</si>
  <si>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</si>
  <si>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</si>
  <si>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</si>
  <si>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</si>
  <si>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</si>
  <si>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</si>
  <si>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</si>
  <si>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</si>
  <si>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</si>
  <si>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</si>
  <si>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</si>
  <si>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</si>
  <si>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</si>
  <si>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</si>
  <si>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</si>
  <si>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</si>
  <si>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</si>
  <si>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</si>
  <si>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</si>
  <si>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</si>
  <si>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</si>
  <si>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</si>
  <si>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</si>
  <si>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</si>
  <si>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</si>
  <si>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</si>
  <si>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</si>
  <si>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</si>
  <si>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</si>
  <si>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</si>
  <si>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</si>
  <si>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</si>
  <si>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</si>
  <si>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</si>
  <si>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</si>
  <si>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</si>
  <si>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</si>
  <si>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</si>
  <si>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</si>
  <si>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</si>
  <si>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</si>
  <si>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</si>
  <si>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</si>
  <si>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</si>
  <si>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</si>
  <si>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</si>
  <si>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</si>
  <si>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</si>
  <si>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</si>
  <si>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</si>
  <si>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</si>
  <si>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</si>
  <si>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</si>
  <si>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</si>
  <si>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</si>
  <si>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</si>
  <si>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</si>
  <si>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</si>
  <si>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</si>
  <si>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</si>
  <si>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</si>
  <si>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</si>
  <si>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</si>
  <si>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</si>
  <si>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</si>
  <si>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</si>
  <si>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</si>
  <si>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</si>
  <si>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</si>
  <si>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</si>
  <si>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</si>
  <si>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</si>
  <si>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</si>
  <si>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</si>
  <si>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</si>
  <si>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</si>
  <si>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</si>
  <si>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</si>
  <si>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</si>
  <si>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</si>
  <si>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</si>
  <si>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</si>
  <si>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</si>
  <si>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</si>
  <si>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</si>
  <si>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</si>
  <si>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</si>
  <si>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</si>
  <si>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</si>
  <si>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</si>
  <si>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</si>
  <si>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</si>
  <si>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</si>
  <si>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</si>
  <si>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</si>
  <si>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</si>
  <si>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</si>
  <si>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del 01 de Enero al 31 Mayo de 2023</t>
  </si>
  <si>
    <t>INSTITUTO PARA LA FORMACIÓN Y ASPROVECHAMIENTO DE RECURSOS HUMANOS (IFARHU)</t>
  </si>
  <si>
    <t>del  01 de Enero al 31 de Mayo de 2023</t>
  </si>
  <si>
    <t>del 01 de Enero al 31 de Mayo de 2023</t>
  </si>
  <si>
    <t xml:space="preserve">                                del 01 de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</si>
</sst>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0" fontId="36" fillId="6" borderId="24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MAYO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=75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79.79 %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APELACIÓN=19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20.21%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75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1701509.53</c:v>
                </c:pt>
                <c:pt idx="3">
                  <c:v>0</c:v>
                </c:pt>
                <c:pt idx="4">
                  <c:v>0</c:v>
                </c:pt>
                <c:pt idx="5">
                  <c:v>33645144.649999999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Mayo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65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69.15%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=29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30.85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65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B/.64,217,948.29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94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44" t="s">
        <v>30</v>
      </c>
      <c r="C1" s="244"/>
      <c r="D1" s="244"/>
      <c r="E1" s="244"/>
    </row>
    <row r="2" spans="2:5" x14ac:dyDescent="0.3">
      <c r="B2" s="244" t="s">
        <v>29</v>
      </c>
      <c r="C2" s="244"/>
      <c r="D2" s="244"/>
      <c r="E2" s="244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43"/>
      <c r="C40" s="243"/>
      <c r="D40" s="243"/>
      <c r="E40" s="243"/>
    </row>
    <row r="41" spans="2:5" x14ac:dyDescent="0.3">
      <c r="B41" s="243"/>
      <c r="C41" s="243"/>
      <c r="D41" s="243"/>
      <c r="E41" s="243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45" t="s">
        <v>239</v>
      </c>
      <c r="D1" s="245"/>
      <c r="E1" s="245"/>
    </row>
    <row r="2" spans="1:6" x14ac:dyDescent="0.25">
      <c r="C2" s="245" t="s">
        <v>124</v>
      </c>
      <c r="D2" s="245"/>
      <c r="E2" s="245"/>
    </row>
    <row r="3" spans="1:6" x14ac:dyDescent="0.25">
      <c r="C3" s="245" t="s">
        <v>232</v>
      </c>
      <c r="D3" s="245"/>
      <c r="E3" s="245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46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47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46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48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48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48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47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49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50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51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46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47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46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47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46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48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48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48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48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48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48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48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48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48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48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48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48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48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48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48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48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48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48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48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47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46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47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46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48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48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47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46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48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48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48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48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48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48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48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48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47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46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47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46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48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48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48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48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48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48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47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46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48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48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47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46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48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48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47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46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48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47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46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48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48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48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47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46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47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46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48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48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48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48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48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48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48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48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48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48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48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48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48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48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48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48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48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48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47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49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50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51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46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48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48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48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48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47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46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48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48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48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48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48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48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48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48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48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48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48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48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48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48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48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48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47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46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48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48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48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48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47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46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47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46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47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46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47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46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48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47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46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48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47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46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48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47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46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48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48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47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D7" sqref="D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52" t="s">
        <v>68</v>
      </c>
      <c r="C4" s="252"/>
      <c r="D4" s="252"/>
      <c r="E4" s="252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52" t="s">
        <v>73</v>
      </c>
      <c r="C8" s="252"/>
      <c r="D8" s="252"/>
      <c r="E8" s="252"/>
      <c r="F8" s="46"/>
    </row>
    <row r="9" spans="2:8" x14ac:dyDescent="0.4">
      <c r="B9" s="252" t="s">
        <v>47</v>
      </c>
      <c r="C9" s="252"/>
      <c r="D9" s="252"/>
      <c r="E9" s="252"/>
      <c r="F9" s="46"/>
    </row>
    <row r="10" spans="2:8" x14ac:dyDescent="0.4">
      <c r="B10" s="252" t="s">
        <v>50</v>
      </c>
      <c r="C10" s="252"/>
      <c r="D10" s="252"/>
      <c r="E10" s="252"/>
      <c r="F10" s="46"/>
    </row>
    <row r="11" spans="2:8" x14ac:dyDescent="0.4">
      <c r="B11" s="252" t="s">
        <v>67</v>
      </c>
      <c r="C11" s="252"/>
      <c r="D11" s="252"/>
      <c r="E11" s="252"/>
      <c r="F11" s="46"/>
    </row>
    <row r="12" spans="2:8" x14ac:dyDescent="0.4">
      <c r="B12" s="252" t="s">
        <v>268</v>
      </c>
      <c r="C12" s="252"/>
      <c r="D12" s="252"/>
      <c r="E12" s="252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75</v>
      </c>
      <c r="D17" s="226">
        <v>54461234.869999997</v>
      </c>
      <c r="E17" s="224">
        <v>0.79790000000000005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19</v>
      </c>
      <c r="D19" s="227">
        <v>9756713.4199999999</v>
      </c>
      <c r="E19" s="224">
        <v>0.2021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94</v>
      </c>
      <c r="D21" s="228">
        <f>SUM(D17:D20)</f>
        <v>64217948.289999999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52" t="s">
        <v>61</v>
      </c>
      <c r="C5" s="252"/>
      <c r="D5" s="252"/>
      <c r="E5" s="252"/>
      <c r="F5" s="252"/>
      <c r="G5" s="252"/>
      <c r="H5" s="252"/>
      <c r="I5" s="252"/>
    </row>
    <row r="6" spans="2:12" ht="30.75" customHeight="1" x14ac:dyDescent="0.4">
      <c r="B6" s="252" t="s">
        <v>69</v>
      </c>
      <c r="C6" s="252"/>
      <c r="D6" s="252"/>
      <c r="E6" s="252"/>
      <c r="F6" s="252"/>
      <c r="G6" s="252"/>
      <c r="H6" s="252"/>
      <c r="I6" s="252"/>
    </row>
    <row r="7" spans="2:12" x14ac:dyDescent="0.4">
      <c r="B7" s="252" t="s">
        <v>46</v>
      </c>
      <c r="C7" s="252"/>
      <c r="D7" s="252"/>
      <c r="E7" s="252"/>
      <c r="F7" s="252"/>
      <c r="G7" s="252"/>
      <c r="H7" s="252"/>
      <c r="I7" s="252"/>
    </row>
    <row r="8" spans="2:12" x14ac:dyDescent="0.4">
      <c r="B8" s="252" t="s">
        <v>47</v>
      </c>
      <c r="C8" s="252"/>
      <c r="D8" s="252"/>
      <c r="E8" s="252"/>
      <c r="F8" s="252"/>
      <c r="G8" s="252"/>
      <c r="H8" s="252"/>
      <c r="I8" s="252"/>
    </row>
    <row r="9" spans="2:12" x14ac:dyDescent="0.4">
      <c r="B9" s="257" t="s">
        <v>65</v>
      </c>
      <c r="C9" s="257"/>
      <c r="D9" s="257"/>
      <c r="E9" s="257"/>
      <c r="F9" s="257"/>
      <c r="G9" s="257"/>
      <c r="H9" s="257"/>
      <c r="I9" s="257"/>
    </row>
    <row r="10" spans="2:12" x14ac:dyDescent="0.4">
      <c r="B10" s="253" t="s">
        <v>60</v>
      </c>
      <c r="C10" s="253"/>
      <c r="D10" s="253"/>
      <c r="E10" s="253"/>
      <c r="F10" s="253"/>
      <c r="G10" s="253"/>
      <c r="H10" s="253"/>
      <c r="I10" s="253"/>
    </row>
    <row r="11" spans="2:12" x14ac:dyDescent="0.4">
      <c r="B11" s="256" t="s">
        <v>48</v>
      </c>
      <c r="C11" s="254" t="s">
        <v>66</v>
      </c>
      <c r="D11" s="254"/>
      <c r="E11" s="254"/>
      <c r="F11" s="254"/>
      <c r="G11" s="254"/>
      <c r="H11" s="255" t="s">
        <v>63</v>
      </c>
      <c r="I11" s="255"/>
    </row>
    <row r="12" spans="2:12" x14ac:dyDescent="0.4">
      <c r="B12" s="256"/>
      <c r="C12" s="254">
        <v>2014</v>
      </c>
      <c r="D12" s="254"/>
      <c r="E12" s="41"/>
      <c r="F12" s="254">
        <v>2015</v>
      </c>
      <c r="G12" s="254"/>
      <c r="H12" s="255"/>
      <c r="I12" s="255"/>
    </row>
    <row r="13" spans="2:12" ht="98.25" x14ac:dyDescent="0.4">
      <c r="B13" s="256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52" t="s">
        <v>62</v>
      </c>
      <c r="C5" s="252"/>
      <c r="D5" s="252"/>
    </row>
    <row r="6" spans="2:5" x14ac:dyDescent="0.4">
      <c r="B6" s="252" t="s">
        <v>46</v>
      </c>
      <c r="C6" s="252"/>
      <c r="D6" s="252"/>
      <c r="E6" s="46"/>
    </row>
    <row r="7" spans="2:5" x14ac:dyDescent="0.4">
      <c r="B7" s="252" t="s">
        <v>47</v>
      </c>
      <c r="C7" s="252"/>
      <c r="D7" s="252"/>
      <c r="E7" s="46"/>
    </row>
    <row r="8" spans="2:5" x14ac:dyDescent="0.4">
      <c r="B8" s="257" t="s">
        <v>50</v>
      </c>
      <c r="C8" s="252"/>
      <c r="D8" s="252"/>
      <c r="E8" s="46"/>
    </row>
    <row r="9" spans="2:5" x14ac:dyDescent="0.4">
      <c r="B9" s="257" t="s">
        <v>58</v>
      </c>
      <c r="C9" s="252"/>
      <c r="D9" s="252"/>
      <c r="E9" s="46"/>
    </row>
    <row r="10" spans="2:5" x14ac:dyDescent="0.4">
      <c r="B10" s="257" t="s">
        <v>60</v>
      </c>
      <c r="C10" s="252"/>
      <c r="D10" s="252"/>
      <c r="E10" s="46"/>
    </row>
    <row r="11" spans="2:5" x14ac:dyDescent="0.4">
      <c r="B11" s="257">
        <v>2015</v>
      </c>
      <c r="C11" s="257"/>
      <c r="D11" s="257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C21" sqref="C21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52"/>
      <c r="C1" s="252"/>
      <c r="D1" s="252"/>
      <c r="E1" s="252"/>
      <c r="F1" s="46"/>
    </row>
    <row r="2" spans="2:6" x14ac:dyDescent="0.4">
      <c r="B2" s="252"/>
      <c r="C2" s="252"/>
      <c r="D2" s="252"/>
      <c r="E2" s="252"/>
      <c r="F2" s="46"/>
    </row>
    <row r="3" spans="2:6" x14ac:dyDescent="0.4">
      <c r="B3" s="252"/>
      <c r="C3" s="252"/>
      <c r="D3" s="252"/>
      <c r="E3" s="252"/>
      <c r="F3" s="46"/>
    </row>
    <row r="4" spans="2:6" x14ac:dyDescent="0.4">
      <c r="B4" s="259" t="s">
        <v>73</v>
      </c>
      <c r="C4" s="259"/>
      <c r="D4" s="259"/>
      <c r="E4" s="259"/>
    </row>
    <row r="5" spans="2:6" ht="30" customHeight="1" x14ac:dyDescent="0.4">
      <c r="B5" s="259" t="s">
        <v>47</v>
      </c>
      <c r="C5" s="259"/>
      <c r="D5" s="259"/>
      <c r="E5" s="259"/>
    </row>
    <row r="6" spans="2:6" x14ac:dyDescent="0.4">
      <c r="B6" s="259" t="s">
        <v>59</v>
      </c>
      <c r="C6" s="259"/>
      <c r="D6" s="259"/>
      <c r="E6" s="259"/>
    </row>
    <row r="7" spans="2:6" ht="30.75" thickBot="1" x14ac:dyDescent="0.45">
      <c r="B7" s="259" t="s">
        <v>270</v>
      </c>
      <c r="C7" s="262"/>
      <c r="D7" s="262"/>
      <c r="E7" s="262"/>
    </row>
    <row r="8" spans="2:6" ht="30.75" thickBot="1" x14ac:dyDescent="0.45">
      <c r="B8" s="260" t="s">
        <v>49</v>
      </c>
      <c r="C8" s="261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62</v>
      </c>
      <c r="E11" s="215">
        <v>1701509.53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22</v>
      </c>
      <c r="E13" s="215">
        <v>33645144.649999999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5</v>
      </c>
      <c r="E15" s="215">
        <v>26195528.940000001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2</v>
      </c>
      <c r="E19" s="215">
        <v>42203.6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94</v>
      </c>
      <c r="E23" s="223">
        <f>SUM(E11:E22)</f>
        <v>64217948.290000007</v>
      </c>
    </row>
    <row r="24" spans="2:6" ht="12.75" customHeight="1" x14ac:dyDescent="0.4">
      <c r="B24" s="258"/>
      <c r="C24" s="258"/>
      <c r="D24" s="258"/>
      <c r="E24" s="258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B3" sqref="B3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75</v>
      </c>
    </row>
    <row r="2" spans="1:4" x14ac:dyDescent="0.25">
      <c r="A2" t="s">
        <v>241</v>
      </c>
      <c r="B2">
        <v>19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1701509.53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33645144.649999999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52" t="s">
        <v>244</v>
      </c>
      <c r="D6" s="252"/>
      <c r="E6" s="252"/>
      <c r="F6" s="252"/>
      <c r="G6" s="46"/>
    </row>
    <row r="7" spans="3:7" x14ac:dyDescent="0.4">
      <c r="C7" s="252" t="s">
        <v>248</v>
      </c>
      <c r="D7" s="252"/>
      <c r="E7" s="252"/>
      <c r="F7" s="252"/>
      <c r="G7" s="39"/>
    </row>
    <row r="8" spans="3:7" x14ac:dyDescent="0.4">
      <c r="C8" s="252" t="s">
        <v>271</v>
      </c>
      <c r="D8" s="252"/>
      <c r="E8" s="252"/>
      <c r="F8" s="252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65</v>
      </c>
      <c r="E14" s="201">
        <v>0.6915</v>
      </c>
      <c r="F14" s="202">
        <v>59200965.75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29</v>
      </c>
      <c r="E16" s="187">
        <v>0.3085</v>
      </c>
      <c r="F16" s="188">
        <v>5016982.54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94</v>
      </c>
      <c r="E18" s="197">
        <f>SUM(E14:E17)</f>
        <v>1</v>
      </c>
      <c r="F18" s="198">
        <f>SUM(F14:F17)</f>
        <v>64217948.289999999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2"/>
  <sheetViews>
    <sheetView showGridLines="0" topLeftCell="D1" zoomScaleNormal="100" workbookViewId="0">
      <selection activeCell="F19" sqref="F19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63" t="s">
        <v>246</v>
      </c>
      <c r="F6" s="263"/>
      <c r="G6" s="263"/>
      <c r="H6" s="263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272</v>
      </c>
      <c r="F8" s="165"/>
      <c r="G8" s="165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68" t="s">
        <v>261</v>
      </c>
      <c r="F12" s="271">
        <v>3</v>
      </c>
      <c r="G12" s="272">
        <v>206061.22</v>
      </c>
    </row>
    <row r="13" spans="5:9" s="163" customFormat="1" ht="21" customHeight="1" thickBot="1" x14ac:dyDescent="0.4">
      <c r="E13" s="268" t="s">
        <v>158</v>
      </c>
      <c r="F13" s="271">
        <v>1</v>
      </c>
      <c r="G13" s="272">
        <v>822.9</v>
      </c>
    </row>
    <row r="14" spans="5:9" s="163" customFormat="1" ht="21" customHeight="1" thickBot="1" x14ac:dyDescent="0.4">
      <c r="E14" s="268" t="s">
        <v>125</v>
      </c>
      <c r="F14" s="271">
        <v>2</v>
      </c>
      <c r="G14" s="272">
        <v>11848.75</v>
      </c>
    </row>
    <row r="15" spans="5:9" s="163" customFormat="1" ht="21.75" customHeight="1" thickBot="1" x14ac:dyDescent="0.4">
      <c r="E15" s="267" t="s">
        <v>131</v>
      </c>
      <c r="F15" s="273">
        <v>2</v>
      </c>
      <c r="G15" s="274">
        <v>38921.42</v>
      </c>
    </row>
    <row r="16" spans="5:9" s="163" customFormat="1" ht="21.75" customHeight="1" thickBot="1" x14ac:dyDescent="0.4">
      <c r="E16" s="267" t="s">
        <v>253</v>
      </c>
      <c r="F16" s="271">
        <v>1</v>
      </c>
      <c r="G16" s="275">
        <v>50000</v>
      </c>
    </row>
    <row r="17" spans="5:7" s="163" customFormat="1" ht="21.75" customHeight="1" thickBot="1" x14ac:dyDescent="0.4">
      <c r="E17" s="269" t="s">
        <v>172</v>
      </c>
      <c r="F17" s="276">
        <v>14</v>
      </c>
      <c r="G17" s="277">
        <v>593051.96</v>
      </c>
    </row>
    <row r="18" spans="5:7" s="163" customFormat="1" ht="21.75" customHeight="1" thickBot="1" x14ac:dyDescent="0.4">
      <c r="E18" s="291" t="s">
        <v>262</v>
      </c>
      <c r="F18" s="279">
        <v>2</v>
      </c>
      <c r="G18" s="278">
        <v>43268</v>
      </c>
    </row>
    <row r="19" spans="5:7" s="163" customFormat="1" ht="21.75" customHeight="1" thickBot="1" x14ac:dyDescent="0.4">
      <c r="E19" s="268" t="s">
        <v>255</v>
      </c>
      <c r="F19" s="271">
        <v>1</v>
      </c>
      <c r="G19" s="275">
        <v>494.34</v>
      </c>
    </row>
    <row r="20" spans="5:7" s="163" customFormat="1" ht="21.75" customHeight="1" thickBot="1" x14ac:dyDescent="0.4">
      <c r="E20" s="242" t="s">
        <v>265</v>
      </c>
      <c r="F20" s="271">
        <v>1</v>
      </c>
      <c r="G20" s="275">
        <v>5888352.3799999999</v>
      </c>
    </row>
    <row r="21" spans="5:7" s="163" customFormat="1" ht="21.75" customHeight="1" thickBot="1" x14ac:dyDescent="0.4">
      <c r="E21" s="242" t="s">
        <v>168</v>
      </c>
      <c r="F21" s="271">
        <v>2</v>
      </c>
      <c r="G21" s="275">
        <v>3879260.86</v>
      </c>
    </row>
    <row r="22" spans="5:7" s="163" customFormat="1" ht="33.75" customHeight="1" thickBot="1" x14ac:dyDescent="0.4">
      <c r="E22" s="268" t="s">
        <v>105</v>
      </c>
      <c r="F22" s="271">
        <v>2</v>
      </c>
      <c r="G22" s="275">
        <v>84389.03</v>
      </c>
    </row>
    <row r="23" spans="5:7" s="163" customFormat="1" ht="38.25" customHeight="1" thickBot="1" x14ac:dyDescent="0.4">
      <c r="E23" s="268" t="s">
        <v>269</v>
      </c>
      <c r="F23" s="271">
        <v>1</v>
      </c>
      <c r="G23" s="275">
        <v>49999</v>
      </c>
    </row>
    <row r="24" spans="5:7" s="163" customFormat="1" ht="21.75" customHeight="1" thickBot="1" x14ac:dyDescent="0.4">
      <c r="E24" s="291" t="s">
        <v>251</v>
      </c>
      <c r="F24" s="279">
        <v>2</v>
      </c>
      <c r="G24" s="278">
        <v>542000</v>
      </c>
    </row>
    <row r="25" spans="5:7" s="163" customFormat="1" ht="21.75" customHeight="1" thickBot="1" x14ac:dyDescent="0.4">
      <c r="E25" s="291" t="s">
        <v>266</v>
      </c>
      <c r="F25" s="279">
        <v>1</v>
      </c>
      <c r="G25" s="278">
        <v>950000</v>
      </c>
    </row>
    <row r="26" spans="5:7" s="163" customFormat="1" ht="21.75" customHeight="1" thickBot="1" x14ac:dyDescent="0.4">
      <c r="E26" s="268" t="s">
        <v>196</v>
      </c>
      <c r="F26" s="271">
        <v>3</v>
      </c>
      <c r="G26" s="275">
        <v>747300.84</v>
      </c>
    </row>
    <row r="27" spans="5:7" s="163" customFormat="1" ht="21.75" customHeight="1" thickBot="1" x14ac:dyDescent="0.4">
      <c r="E27" s="291" t="s">
        <v>213</v>
      </c>
      <c r="F27" s="279">
        <v>7</v>
      </c>
      <c r="G27" s="278">
        <v>389299.64</v>
      </c>
    </row>
    <row r="28" spans="5:7" s="163" customFormat="1" ht="24" customHeight="1" thickBot="1" x14ac:dyDescent="0.4">
      <c r="E28" s="268" t="s">
        <v>81</v>
      </c>
      <c r="F28" s="271">
        <v>4</v>
      </c>
      <c r="G28" s="275">
        <v>13060089.690000001</v>
      </c>
    </row>
    <row r="29" spans="5:7" s="163" customFormat="1" ht="24" customHeight="1" thickBot="1" x14ac:dyDescent="0.4">
      <c r="E29" s="268" t="s">
        <v>225</v>
      </c>
      <c r="F29" s="271">
        <v>3</v>
      </c>
      <c r="G29" s="275">
        <v>16814344.399999999</v>
      </c>
    </row>
    <row r="30" spans="5:7" s="163" customFormat="1" ht="24" customHeight="1" thickBot="1" x14ac:dyDescent="0.4">
      <c r="E30" s="292" t="s">
        <v>76</v>
      </c>
      <c r="F30" s="280">
        <v>10</v>
      </c>
      <c r="G30" s="281">
        <v>927064.19</v>
      </c>
    </row>
    <row r="31" spans="5:7" s="163" customFormat="1" ht="23.25" customHeight="1" x14ac:dyDescent="0.35">
      <c r="E31" s="293" t="s">
        <v>254</v>
      </c>
      <c r="F31" s="282">
        <v>8</v>
      </c>
      <c r="G31" s="283">
        <v>239679.9</v>
      </c>
    </row>
    <row r="32" spans="5:7" s="163" customFormat="1" ht="23.25" customHeight="1" x14ac:dyDescent="0.35">
      <c r="E32" s="294" t="s">
        <v>257</v>
      </c>
      <c r="F32" s="299">
        <v>4</v>
      </c>
      <c r="G32" s="298">
        <v>16074.9</v>
      </c>
    </row>
    <row r="33" spans="5:7" s="163" customFormat="1" ht="23.25" customHeight="1" x14ac:dyDescent="0.35">
      <c r="E33" s="295" t="s">
        <v>83</v>
      </c>
      <c r="F33" s="289">
        <v>1</v>
      </c>
      <c r="G33" s="290">
        <v>35000</v>
      </c>
    </row>
    <row r="34" spans="5:7" s="163" customFormat="1" ht="23.25" customHeight="1" thickBot="1" x14ac:dyDescent="0.4">
      <c r="E34" s="296" t="s">
        <v>267</v>
      </c>
      <c r="F34" s="287">
        <v>1</v>
      </c>
      <c r="G34" s="288">
        <v>24750</v>
      </c>
    </row>
    <row r="35" spans="5:7" s="163" customFormat="1" ht="23.25" customHeight="1" thickBot="1" x14ac:dyDescent="0.4">
      <c r="E35" s="268" t="s">
        <v>258</v>
      </c>
      <c r="F35" s="271">
        <v>1</v>
      </c>
      <c r="G35" s="275">
        <v>46406.25</v>
      </c>
    </row>
    <row r="36" spans="5:7" s="163" customFormat="1" ht="23.25" customHeight="1" thickBot="1" x14ac:dyDescent="0.4">
      <c r="E36" s="270" t="s">
        <v>252</v>
      </c>
      <c r="F36" s="271">
        <v>1</v>
      </c>
      <c r="G36" s="284">
        <v>25000</v>
      </c>
    </row>
    <row r="37" spans="5:7" s="163" customFormat="1" ht="23.25" customHeight="1" thickBot="1" x14ac:dyDescent="0.4">
      <c r="E37" s="270" t="s">
        <v>82</v>
      </c>
      <c r="F37" s="271">
        <v>6</v>
      </c>
      <c r="G37" s="284">
        <v>953924.73</v>
      </c>
    </row>
    <row r="38" spans="5:7" s="163" customFormat="1" ht="23.25" customHeight="1" thickBot="1" x14ac:dyDescent="0.4">
      <c r="E38" s="270" t="s">
        <v>259</v>
      </c>
      <c r="F38" s="271">
        <v>1</v>
      </c>
      <c r="G38" s="284">
        <v>41250</v>
      </c>
    </row>
    <row r="39" spans="5:7" s="163" customFormat="1" ht="23.25" customHeight="1" thickBot="1" x14ac:dyDescent="0.4">
      <c r="E39" s="270" t="s">
        <v>98</v>
      </c>
      <c r="F39" s="271">
        <v>2</v>
      </c>
      <c r="G39" s="284">
        <v>2553321.37</v>
      </c>
    </row>
    <row r="40" spans="5:7" s="163" customFormat="1" ht="23.25" customHeight="1" thickBot="1" x14ac:dyDescent="0.4">
      <c r="E40" s="270" t="s">
        <v>119</v>
      </c>
      <c r="F40" s="271">
        <v>1</v>
      </c>
      <c r="G40" s="284">
        <v>22403.599999999999</v>
      </c>
    </row>
    <row r="41" spans="5:7" s="163" customFormat="1" ht="23.25" customHeight="1" thickBot="1" x14ac:dyDescent="0.4">
      <c r="E41" s="270" t="s">
        <v>260</v>
      </c>
      <c r="F41" s="271">
        <v>4</v>
      </c>
      <c r="G41" s="284">
        <v>15954965.01</v>
      </c>
    </row>
    <row r="42" spans="5:7" s="163" customFormat="1" ht="23.25" customHeight="1" thickBot="1" x14ac:dyDescent="0.4">
      <c r="E42" s="270" t="s">
        <v>226</v>
      </c>
      <c r="F42" s="271">
        <v>1</v>
      </c>
      <c r="G42" s="284">
        <v>8803.91</v>
      </c>
    </row>
    <row r="43" spans="5:7" s="163" customFormat="1" ht="23.25" customHeight="1" thickBot="1" x14ac:dyDescent="0.4">
      <c r="E43" s="270" t="s">
        <v>263</v>
      </c>
      <c r="F43" s="271">
        <v>1</v>
      </c>
      <c r="G43" s="284">
        <v>19800</v>
      </c>
    </row>
    <row r="44" spans="5:7" s="163" customFormat="1" ht="23.25" customHeight="1" thickBot="1" x14ac:dyDescent="0.4">
      <c r="E44" s="297" t="s">
        <v>243</v>
      </c>
      <c r="F44" s="285">
        <f>SUM(F12:F43)</f>
        <v>94</v>
      </c>
      <c r="G44" s="286">
        <f>SUM(G12:G43)</f>
        <v>64217948.289999984</v>
      </c>
    </row>
    <row r="45" spans="5:7" s="163" customFormat="1" ht="23.25" customHeight="1" x14ac:dyDescent="0.4">
      <c r="E45" s="38"/>
      <c r="F45" s="38"/>
      <c r="G45" s="38"/>
    </row>
    <row r="46" spans="5:7" s="163" customFormat="1" ht="21.75" customHeight="1" x14ac:dyDescent="0.4">
      <c r="E46" s="38"/>
      <c r="F46" s="38"/>
      <c r="G46" s="38"/>
    </row>
    <row r="47" spans="5:7" s="163" customFormat="1" ht="24.75" customHeight="1" x14ac:dyDescent="0.4">
      <c r="E47" s="38"/>
      <c r="F47" s="38"/>
      <c r="G47" s="38"/>
    </row>
    <row r="48" spans="5:7" s="163" customFormat="1" ht="24.75" customHeight="1" x14ac:dyDescent="0.4">
      <c r="E48" s="38"/>
      <c r="F48" s="38"/>
      <c r="G48" s="38"/>
    </row>
    <row r="49" spans="5:8" s="163" customFormat="1" ht="24" customHeight="1" x14ac:dyDescent="0.4">
      <c r="E49" s="38"/>
      <c r="F49" s="38"/>
      <c r="G49" s="38"/>
    </row>
    <row r="50" spans="5:8" ht="21.75" customHeight="1" x14ac:dyDescent="0.4"/>
    <row r="51" spans="5:8" ht="24.75" customHeight="1" x14ac:dyDescent="0.4">
      <c r="H51" s="163"/>
    </row>
    <row r="52" spans="5:8" ht="21.75" customHeight="1" x14ac:dyDescent="0.4">
      <c r="H52" s="163"/>
    </row>
    <row r="53" spans="5:8" ht="21.75" customHeight="1" x14ac:dyDescent="0.4">
      <c r="H53" s="163"/>
    </row>
    <row r="54" spans="5:8" ht="21.75" customHeight="1" x14ac:dyDescent="0.4"/>
    <row r="55" spans="5:8" ht="21.75" customHeight="1" x14ac:dyDescent="0.4"/>
    <row r="56" spans="5:8" ht="36" customHeight="1" x14ac:dyDescent="0.4"/>
    <row r="57" spans="5:8" ht="21.75" customHeight="1" x14ac:dyDescent="0.4"/>
    <row r="58" spans="5:8" ht="30" customHeight="1" x14ac:dyDescent="0.4"/>
    <row r="59" spans="5:8" ht="30" customHeight="1" x14ac:dyDescent="0.4"/>
    <row r="60" spans="5:8" ht="21.75" customHeight="1" x14ac:dyDescent="0.4"/>
    <row r="61" spans="5:8" ht="21.75" customHeight="1" x14ac:dyDescent="0.4"/>
    <row r="62" spans="5:8" ht="16.149999999999999" customHeight="1" x14ac:dyDescent="0.4"/>
    <row r="63" spans="5:8" ht="34.5" customHeight="1" x14ac:dyDescent="0.4"/>
    <row r="64" spans="5:8" ht="18.75" customHeight="1" x14ac:dyDescent="0.4"/>
    <row r="65" spans="9:9" ht="18.75" customHeight="1" x14ac:dyDescent="0.4"/>
    <row r="66" spans="9:9" ht="20.25" customHeight="1" x14ac:dyDescent="0.4"/>
    <row r="67" spans="9:9" ht="21.75" customHeight="1" x14ac:dyDescent="0.4">
      <c r="I67" s="167"/>
    </row>
    <row r="68" spans="9:9" ht="21.75" customHeight="1" x14ac:dyDescent="0.4"/>
    <row r="69" spans="9:9" ht="21.75" customHeight="1" x14ac:dyDescent="0.4"/>
    <row r="70" spans="9:9" ht="21.75" customHeight="1" x14ac:dyDescent="0.4"/>
    <row r="71" spans="9:9" ht="21.75" customHeight="1" x14ac:dyDescent="0.4"/>
    <row r="72" spans="9:9" ht="18.75" customHeight="1" x14ac:dyDescent="0.4"/>
    <row r="73" spans="9:9" ht="21.75" customHeight="1" x14ac:dyDescent="0.4"/>
    <row r="74" spans="9:9" ht="21.75" customHeight="1" x14ac:dyDescent="0.4"/>
    <row r="75" spans="9:9" ht="21.75" customHeight="1" x14ac:dyDescent="0.4"/>
    <row r="76" spans="9:9" ht="18" customHeight="1" x14ac:dyDescent="0.4"/>
    <row r="77" spans="9:9" ht="21.75" customHeight="1" x14ac:dyDescent="0.4"/>
    <row r="78" spans="9:9" ht="21.75" customHeight="1" x14ac:dyDescent="0.4"/>
    <row r="79" spans="9:9" ht="20.2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/>
    <row r="83" spans="5:7" ht="20.25" customHeight="1" x14ac:dyDescent="0.4">
      <c r="G83" s="106"/>
    </row>
    <row r="84" spans="5:7" ht="20.25" customHeight="1" x14ac:dyDescent="0.4">
      <c r="G84" s="106"/>
    </row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/>
    <row r="90" spans="5:7" ht="20.25" customHeight="1" x14ac:dyDescent="0.4">
      <c r="E90" s="42"/>
    </row>
    <row r="91" spans="5:7" ht="20.25" customHeight="1" x14ac:dyDescent="0.4">
      <c r="E91" s="42"/>
    </row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6.25" customHeight="1" x14ac:dyDescent="0.4"/>
    <row r="120" ht="21.75" customHeight="1" x14ac:dyDescent="0.4"/>
    <row r="121" ht="21.75" customHeight="1" x14ac:dyDescent="0.4"/>
    <row r="122" ht="21" customHeight="1" x14ac:dyDescent="0.4"/>
    <row r="123" ht="21" customHeight="1" x14ac:dyDescent="0.4"/>
    <row r="124" ht="21" customHeight="1" x14ac:dyDescent="0.4"/>
    <row r="125" ht="21.75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18.75" customHeight="1" x14ac:dyDescent="0.4"/>
    <row r="142" ht="18.75" customHeight="1" x14ac:dyDescent="0.4"/>
    <row r="143" ht="18.75" customHeight="1" x14ac:dyDescent="0.4"/>
    <row r="144" ht="21.75" customHeight="1" x14ac:dyDescent="0.4"/>
    <row r="145" ht="29.25" customHeight="1" x14ac:dyDescent="0.4"/>
    <row r="159" ht="27.75" customHeight="1" x14ac:dyDescent="0.4"/>
    <row r="160" ht="27.75" customHeight="1" x14ac:dyDescent="0.4"/>
    <row r="161" ht="25.5" customHeight="1" x14ac:dyDescent="0.4"/>
    <row r="162" ht="25.5" customHeight="1" x14ac:dyDescent="0.4"/>
  </sheetData>
  <mergeCells count="1">
    <mergeCell ref="E6:H6"/>
  </mergeCells>
  <pageMargins left="0" right="0" top="0" bottom="0" header="0" footer="0"/>
  <pageSetup paperSize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R12" sqref="R12"/>
    </sheetView>
  </sheetViews>
  <sheetFormatPr baseColWidth="10" defaultRowHeight="15" x14ac:dyDescent="0.25"/>
  <sheetData>
    <row r="1" spans="1:2" x14ac:dyDescent="0.25">
      <c r="A1" t="s">
        <v>242</v>
      </c>
      <c r="B1">
        <v>65</v>
      </c>
    </row>
    <row r="2" spans="1:2" x14ac:dyDescent="0.25">
      <c r="A2" t="s">
        <v>249</v>
      </c>
      <c r="B2">
        <v>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64" t="s">
        <v>73</v>
      </c>
      <c r="C5" s="264"/>
      <c r="D5" s="264"/>
    </row>
    <row r="6" spans="2:7" ht="30" x14ac:dyDescent="0.4">
      <c r="B6" s="264" t="s">
        <v>47</v>
      </c>
      <c r="C6" s="264"/>
      <c r="D6" s="264"/>
    </row>
    <row r="7" spans="2:7" ht="29.25" x14ac:dyDescent="0.4">
      <c r="B7" s="265" t="s">
        <v>124</v>
      </c>
      <c r="C7" s="265"/>
      <c r="D7" s="265"/>
    </row>
    <row r="8" spans="2:7" ht="30" x14ac:dyDescent="0.4">
      <c r="B8" s="266" t="s">
        <v>128</v>
      </c>
      <c r="C8" s="266"/>
      <c r="D8" s="266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2023-03-03T20:23:16Z</cp:lastPrinted>
  <dcterms:created xsi:type="dcterms:W3CDTF">2015-05-27T20:39:48Z</dcterms:created>
  <dcterms:modified xsi:type="dcterms:W3CDTF">2023-06-02T20:05:28Z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