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00B9C31-1E64-46AF-B48C-A9CBF653C814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0" l="1"/>
  <c r="G59" i="7"/>
  <c r="F59" i="7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<sst xmlns="http://schemas.openxmlformats.org/spreadsheetml/2006/main" count="3265" uniqueCount="286">
  <si>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</si>
  <si>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</si>
  <si>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</si>
  <si>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</si>
  <si>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</si>
  <si>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</si>
  <si>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</si>
  <si>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</si>
  <si>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</si>
  <si>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</si>
  <si>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</si>
  <si>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</si>
  <si>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</si>
  <si>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</si>
  <si>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</si>
  <si>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</si>
  <si>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</si>
  <si>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</si>
  <si>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</si>
  <si>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</si>
  <si>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</si>
  <si>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</si>
  <si>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</si>
  <si>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</si>
  <si>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</si>
  <si>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</si>
  <si>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</si>
  <si>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</si>
  <si>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</si>
  <si>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</si>
  <si>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</si>
  <si>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</si>
  <si>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</si>
  <si>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</si>
  <si>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</si>
  <si>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</si>
  <si>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</si>
  <si>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</si>
  <si>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</si>
  <si>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</si>
  <si>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</si>
  <si>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</si>
  <si>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</si>
  <si>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</si>
  <si>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</si>
  <si>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</si>
  <si>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</si>
  <si>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</si>
  <si>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</si>
  <si>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</si>
  <si>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</si>
  <si>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</si>
  <si>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</si>
  <si>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</si>
  <si>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</si>
  <si>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</si>
  <si>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</si>
  <si>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</si>
  <si>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</si>
  <si>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</si>
  <si>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</si>
  <si>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</si>
  <si>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</si>
  <si>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</si>
  <si>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</si>
  <si>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</si>
  <si>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</si>
  <si>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</si>
  <si>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</si>
  <si>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</si>
  <si>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</si>
  <si>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</si>
  <si>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</si>
  <si>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</si>
  <si>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</si>
  <si>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</si>
  <si>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</si>
  <si>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</si>
  <si>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</si>
  <si>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</si>
  <si>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</si>
  <si>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</si>
  <si>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</si>
  <si>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</si>
  <si>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</si>
  <si>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</si>
  <si>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</si>
  <si>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</si>
  <si>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</si>
  <si>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</si>
  <si>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</si>
  <si>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</si>
  <si>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</si>
  <si>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</si>
  <si>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</si>
  <si>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</si>
  <si>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</si>
  <si>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</si>
  <si>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</si>
  <si>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</si>
  <si>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</si>
  <si>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</si>
  <si>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</si>
  <si>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</si>
  <si>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</si>
  <si>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</si>
  <si>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</si>
  <si>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</si>
  <si>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</si>
  <si>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</si>
  <si>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</si>
  <si>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</si>
  <si>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</si>
  <si>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</si>
  <si>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</si>
  <si>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</si>
  <si>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</si>
  <si>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</si>
  <si>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</si>
  <si>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</si>
  <si>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</si>
  <si>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</si>
  <si>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</si>
  <si>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</si>
  <si>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</si>
  <si>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</si>
  <si>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</si>
  <si>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</si>
  <si>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</si>
  <si>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</si>
  <si>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</si>
  <si>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</si>
  <si>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</si>
  <si>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</si>
  <si>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</si>
  <si>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</si>
  <si>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</si>
  <si>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</si>
  <si>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</si>
  <si>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</si>
  <si>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</si>
  <si>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</si>
  <si>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</si>
  <si>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</si>
  <si>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</si>
  <si>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</si>
  <si>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</si>
  <si>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</si>
  <si>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</si>
  <si>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</si>
  <si>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</si>
  <si>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</si>
  <si>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</si>
  <si>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</si>
  <si>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</si>
  <si>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</si>
  <si>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</si>
  <si>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</si>
  <si>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</si>
  <si>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</si>
  <si>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</si>
  <si>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</si>
  <si>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</si>
  <si>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</si>
  <si>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</si>
  <si>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</si>
  <si>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</si>
  <si>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</si>
  <si>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</si>
  <si>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</si>
  <si>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</si>
  <si>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</si>
  <si>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</si>
  <si>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</si>
  <si>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</si>
  <si>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</si>
  <si>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</si>
  <si>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</si>
  <si>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</si>
  <si>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</si>
  <si>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</si>
  <si>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</si>
  <si>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</si>
  <si>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</si>
  <si>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</si>
  <si>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</si>
  <si>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</si>
  <si>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</si>
  <si>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</si>
  <si>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</si>
  <si>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</si>
  <si>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</si>
  <si>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</si>
  <si>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</si>
  <si>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</si>
  <si>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</si>
  <si>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</si>
  <si>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</si>
  <si>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</si>
  <si>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</si>
  <si>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</si>
  <si>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</si>
  <si>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</si>
  <si>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</si>
  <si>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</si>
  <si>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</si>
  <si>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</si>
  <si>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</si>
  <si>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</si>
  <si>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</si>
  <si>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</si>
  <si>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</si>
  <si>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</si>
  <si>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</si>
  <si>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</si>
  <si>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</si>
  <si>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</si>
  <si>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</si>
  <si>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</si>
  <si>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</si>
  <si>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</si>
  <si>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</si>
  <si>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</si>
  <si>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</si>
  <si>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</si>
  <si>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</si>
  <si>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</si>
  <si>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</si>
  <si>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</si>
  <si>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</si>
  <si>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</si>
  <si>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</si>
  <si>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</si>
  <si>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</si>
  <si>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</si>
  <si>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</si>
  <si>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</si>
  <si>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</si>
  <si>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</si>
  <si>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</si>
  <si>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</si>
  <si>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</si>
  <si>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</si>
  <si>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</si>
  <si>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</si>
  <si>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</si>
  <si>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</si>
  <si>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</si>
  <si>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</si>
  <si>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</si>
  <si>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</si>
  <si>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</si>
  <si>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</si>
  <si>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</si>
  <si>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</si>
  <si>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</si>
  <si>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</si>
  <si>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</si>
  <si>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</si>
  <si>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</si>
  <si>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</si>
  <si>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</si>
  <si>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</si>
  <si>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</si>
  <si>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</si>
  <si>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</si>
  <si>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</si>
  <si>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</si>
  <si>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</si>
  <si>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</si>
  <si>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</si>
  <si>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</si>
  <si>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</si>
  <si>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</si>
  <si>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</si>
  <si>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</si>
  <si>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</si>
  <si>
    <t>del 01 de Enero al 31 agosto de 2023</t>
  </si>
  <si>
    <t>del  01 de Enero al 31 de agosto  de 2023</t>
  </si>
  <si>
    <t>del 01 de Enero al 31 de Agosto de 2023</t>
  </si>
  <si>
    <t>AUTORIDA DE LOS SERVICIOS PÚBLICOS</t>
  </si>
  <si>
    <t>AUTORIDAD DE TRÁNSITO Y TRANSPORTE TERRESTRE</t>
  </si>
  <si>
    <t>INSTITUTO DE INNOVACIÓN AGROPECUARIA</t>
  </si>
  <si>
    <t>INDICASAT-AIP</t>
  </si>
  <si>
    <t>INSTITUTO DE SEGURO AGROPECUARIO</t>
  </si>
  <si>
    <t>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</si>
</sst>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AGOSTO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=135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84.90 %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15.10%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2973469.38</c:v>
                </c:pt>
                <c:pt idx="3">
                  <c:v>0</c:v>
                </c:pt>
                <c:pt idx="4">
                  <c:v>0</c:v>
                </c:pt>
                <c:pt idx="5">
                  <c:v>41062692.57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Agosto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132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83.02%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16.98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B/.319,356,860.44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159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0" t="s">
        <v>30</v>
      </c>
      <c r="C1" s="280"/>
      <c r="D1" s="280"/>
      <c r="E1" s="280"/>
    </row>
    <row r="2" spans="2:5" x14ac:dyDescent="0.3">
      <c r="B2" s="280" t="s">
        <v>29</v>
      </c>
      <c r="C2" s="280"/>
      <c r="D2" s="280"/>
      <c r="E2" s="280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9"/>
      <c r="C40" s="279"/>
      <c r="D40" s="279"/>
      <c r="E40" s="279"/>
    </row>
    <row r="41" spans="2:5" x14ac:dyDescent="0.3">
      <c r="B41" s="279"/>
      <c r="C41" s="279"/>
      <c r="D41" s="279"/>
      <c r="E41" s="279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2973469.38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41062692.57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I16" sqref="I16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8" t="s">
        <v>244</v>
      </c>
      <c r="D6" s="288"/>
      <c r="E6" s="288"/>
      <c r="F6" s="288"/>
      <c r="G6" s="46"/>
    </row>
    <row r="7" spans="3:7" x14ac:dyDescent="0.4">
      <c r="C7" s="288" t="s">
        <v>248</v>
      </c>
      <c r="D7" s="288"/>
      <c r="E7" s="288"/>
      <c r="F7" s="288"/>
      <c r="G7" s="39"/>
    </row>
    <row r="8" spans="3:7" x14ac:dyDescent="0.4">
      <c r="C8" s="288" t="s">
        <v>279</v>
      </c>
      <c r="D8" s="288"/>
      <c r="E8" s="288"/>
      <c r="F8" s="288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132</v>
      </c>
      <c r="E14" s="201">
        <v>0.83020000000000005</v>
      </c>
      <c r="F14" s="202">
        <v>68899421.439999998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27</v>
      </c>
      <c r="E16" s="187">
        <v>0.16980000000000001</v>
      </c>
      <c r="F16" s="188">
        <v>250457439.40000001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159</v>
      </c>
      <c r="E18" s="197">
        <f>SUM(E14:E17)</f>
        <v>1</v>
      </c>
      <c r="F18" s="198">
        <f>SUM(F14:F17)</f>
        <v>319356860.84000003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1" zoomScale="118" zoomScaleNormal="118" workbookViewId="0">
      <selection activeCell="J51" sqref="J51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9" t="s">
        <v>246</v>
      </c>
      <c r="F6" s="299"/>
      <c r="G6" s="299"/>
      <c r="H6" s="299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273</v>
      </c>
      <c r="F8" s="164" t="s">
        <v>285</v>
      </c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4</v>
      </c>
      <c r="G12" s="248">
        <v>210449.22</v>
      </c>
    </row>
    <row r="13" spans="5:9" s="163" customFormat="1" ht="21" customHeight="1" thickBot="1" x14ac:dyDescent="0.4">
      <c r="E13" s="244" t="s">
        <v>130</v>
      </c>
      <c r="F13" s="247">
        <v>1</v>
      </c>
      <c r="G13" s="248">
        <v>1430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8" customFormat="1" ht="21" customHeight="1" thickBot="1" x14ac:dyDescent="0.25">
      <c r="E15" s="244" t="s">
        <v>280</v>
      </c>
      <c r="F15" s="247">
        <v>1</v>
      </c>
      <c r="G15" s="248">
        <v>40000</v>
      </c>
    </row>
    <row r="16" spans="5:9" s="278" customFormat="1" ht="21" customHeight="1" thickBot="1" x14ac:dyDescent="0.25">
      <c r="E16" s="244" t="s">
        <v>281</v>
      </c>
      <c r="F16" s="247">
        <v>1</v>
      </c>
      <c r="G16" s="248">
        <v>46900</v>
      </c>
    </row>
    <row r="17" spans="5:7" s="163" customFormat="1" ht="21" customHeight="1" thickBot="1" x14ac:dyDescent="0.4">
      <c r="E17" s="244" t="s">
        <v>158</v>
      </c>
      <c r="F17" s="247">
        <v>1</v>
      </c>
      <c r="G17" s="248">
        <v>822.9</v>
      </c>
    </row>
    <row r="18" spans="5:7" s="163" customFormat="1" ht="21" customHeight="1" thickBot="1" x14ac:dyDescent="0.4">
      <c r="E18" s="244" t="s">
        <v>125</v>
      </c>
      <c r="F18" s="247">
        <v>3</v>
      </c>
      <c r="G18" s="248">
        <v>4684648.75</v>
      </c>
    </row>
    <row r="19" spans="5:7" s="163" customFormat="1" ht="21.75" customHeight="1" thickBot="1" x14ac:dyDescent="0.4">
      <c r="E19" s="243" t="s">
        <v>131</v>
      </c>
      <c r="F19" s="249">
        <v>3</v>
      </c>
      <c r="G19" s="250">
        <v>52414.12</v>
      </c>
    </row>
    <row r="20" spans="5:7" s="163" customFormat="1" ht="21.75" customHeight="1" thickBot="1" x14ac:dyDescent="0.4">
      <c r="E20" s="243" t="s">
        <v>253</v>
      </c>
      <c r="F20" s="247">
        <v>2</v>
      </c>
      <c r="G20" s="251">
        <v>140000</v>
      </c>
    </row>
    <row r="21" spans="5:7" s="163" customFormat="1" ht="21.75" customHeight="1" thickBot="1" x14ac:dyDescent="0.4">
      <c r="E21" s="245" t="s">
        <v>172</v>
      </c>
      <c r="F21" s="252">
        <v>27</v>
      </c>
      <c r="G21" s="253">
        <v>1126210.1100000001</v>
      </c>
    </row>
    <row r="22" spans="5:7" s="163" customFormat="1" ht="21.75" customHeight="1" thickBot="1" x14ac:dyDescent="0.4">
      <c r="E22" s="265" t="s">
        <v>262</v>
      </c>
      <c r="F22" s="255">
        <v>2</v>
      </c>
      <c r="G22" s="254">
        <v>43268</v>
      </c>
    </row>
    <row r="23" spans="5:7" s="163" customFormat="1" ht="21.75" customHeight="1" thickBot="1" x14ac:dyDescent="0.4">
      <c r="E23" s="244" t="s">
        <v>255</v>
      </c>
      <c r="F23" s="247">
        <v>2</v>
      </c>
      <c r="G23" s="251">
        <v>2399.34</v>
      </c>
    </row>
    <row r="24" spans="5:7" s="163" customFormat="1" ht="21.75" customHeight="1" thickBot="1" x14ac:dyDescent="0.4">
      <c r="E24" s="242" t="s">
        <v>265</v>
      </c>
      <c r="F24" s="247">
        <v>5</v>
      </c>
      <c r="G24" s="251">
        <v>10967138.26</v>
      </c>
    </row>
    <row r="25" spans="5:7" s="163" customFormat="1" ht="21.75" customHeight="1" thickBot="1" x14ac:dyDescent="0.4">
      <c r="E25" s="242" t="s">
        <v>168</v>
      </c>
      <c r="F25" s="247">
        <v>5</v>
      </c>
      <c r="G25" s="251">
        <v>242989066.63</v>
      </c>
    </row>
    <row r="26" spans="5:7" s="163" customFormat="1" ht="21.75" customHeight="1" thickBot="1" x14ac:dyDescent="0.4">
      <c r="E26" s="242" t="s">
        <v>206</v>
      </c>
      <c r="F26" s="247">
        <v>1</v>
      </c>
      <c r="G26" s="251">
        <v>21762.38</v>
      </c>
    </row>
    <row r="27" spans="5:7" s="163" customFormat="1" ht="33.75" customHeight="1" thickBot="1" x14ac:dyDescent="0.4">
      <c r="E27" s="244" t="s">
        <v>105</v>
      </c>
      <c r="F27" s="247">
        <v>2</v>
      </c>
      <c r="G27" s="251">
        <v>84389.03</v>
      </c>
    </row>
    <row r="28" spans="5:7" s="163" customFormat="1" ht="33.75" customHeight="1" thickBot="1" x14ac:dyDescent="0.4">
      <c r="E28" s="244" t="s">
        <v>282</v>
      </c>
      <c r="F28" s="247">
        <v>1</v>
      </c>
      <c r="G28" s="251">
        <v>13000</v>
      </c>
    </row>
    <row r="29" spans="5:7" s="163" customFormat="1" ht="33.75" customHeight="1" thickBot="1" x14ac:dyDescent="0.4">
      <c r="E29" s="244" t="s">
        <v>283</v>
      </c>
      <c r="F29" s="247">
        <v>1</v>
      </c>
      <c r="G29" s="251">
        <v>87000</v>
      </c>
    </row>
    <row r="30" spans="5:7" s="163" customFormat="1" ht="33.75" customHeight="1" thickBot="1" x14ac:dyDescent="0.4">
      <c r="E30" s="244" t="s">
        <v>269</v>
      </c>
      <c r="F30" s="247">
        <v>1</v>
      </c>
      <c r="G30" s="251">
        <v>50000</v>
      </c>
    </row>
    <row r="31" spans="5:7" s="163" customFormat="1" ht="33.75" customHeight="1" thickBot="1" x14ac:dyDescent="0.4">
      <c r="E31" s="244" t="s">
        <v>275</v>
      </c>
      <c r="F31" s="247">
        <v>2</v>
      </c>
      <c r="G31" s="251">
        <v>40125.040000000001</v>
      </c>
    </row>
    <row r="32" spans="5:7" s="163" customFormat="1" ht="38.25" customHeight="1" thickBot="1" x14ac:dyDescent="0.4">
      <c r="E32" s="244" t="s">
        <v>108</v>
      </c>
      <c r="F32" s="247">
        <v>1</v>
      </c>
      <c r="G32" s="251">
        <v>49999</v>
      </c>
    </row>
    <row r="33" spans="5:7" s="163" customFormat="1" ht="38.25" customHeight="1" thickBot="1" x14ac:dyDescent="0.4">
      <c r="E33" s="244" t="s">
        <v>284</v>
      </c>
      <c r="F33" s="247">
        <v>1</v>
      </c>
      <c r="G33" s="251">
        <v>185000</v>
      </c>
    </row>
    <row r="34" spans="5:7" s="163" customFormat="1" ht="21.75" customHeight="1" thickBot="1" x14ac:dyDescent="0.4">
      <c r="E34" s="265" t="s">
        <v>251</v>
      </c>
      <c r="F34" s="255">
        <v>4</v>
      </c>
      <c r="G34" s="254">
        <v>843507.19999999995</v>
      </c>
    </row>
    <row r="35" spans="5:7" s="163" customFormat="1" ht="21.75" customHeight="1" thickBot="1" x14ac:dyDescent="0.4">
      <c r="E35" s="265" t="s">
        <v>266</v>
      </c>
      <c r="F35" s="255">
        <v>1</v>
      </c>
      <c r="G35" s="254">
        <v>950000</v>
      </c>
    </row>
    <row r="36" spans="5:7" s="163" customFormat="1" ht="21.75" customHeight="1" thickBot="1" x14ac:dyDescent="0.4">
      <c r="E36" s="265" t="s">
        <v>270</v>
      </c>
      <c r="F36" s="255">
        <v>1</v>
      </c>
      <c r="G36" s="254">
        <v>10304.1</v>
      </c>
    </row>
    <row r="37" spans="5:7" s="163" customFormat="1" ht="21.75" customHeight="1" thickBot="1" x14ac:dyDescent="0.4">
      <c r="E37" s="244" t="s">
        <v>196</v>
      </c>
      <c r="F37" s="247">
        <v>3</v>
      </c>
      <c r="G37" s="251">
        <v>747300.84</v>
      </c>
    </row>
    <row r="38" spans="5:7" s="163" customFormat="1" ht="21.75" customHeight="1" thickBot="1" x14ac:dyDescent="0.4">
      <c r="E38" s="265" t="s">
        <v>213</v>
      </c>
      <c r="F38" s="255">
        <v>10</v>
      </c>
      <c r="G38" s="254">
        <v>458264.91</v>
      </c>
    </row>
    <row r="39" spans="5:7" s="163" customFormat="1" ht="24" customHeight="1" thickBot="1" x14ac:dyDescent="0.4">
      <c r="E39" s="244" t="s">
        <v>81</v>
      </c>
      <c r="F39" s="247">
        <v>4</v>
      </c>
      <c r="G39" s="251">
        <v>13060089.690000001</v>
      </c>
    </row>
    <row r="40" spans="5:7" s="163" customFormat="1" ht="24" customHeight="1" thickBot="1" x14ac:dyDescent="0.4">
      <c r="E40" s="244" t="s">
        <v>225</v>
      </c>
      <c r="F40" s="247">
        <v>3</v>
      </c>
      <c r="G40" s="251">
        <v>16814344.399999999</v>
      </c>
    </row>
    <row r="41" spans="5:7" s="163" customFormat="1" ht="24" customHeight="1" thickBot="1" x14ac:dyDescent="0.4">
      <c r="E41" s="266" t="s">
        <v>76</v>
      </c>
      <c r="F41" s="256">
        <v>18</v>
      </c>
      <c r="G41" s="257">
        <v>1265232.69</v>
      </c>
    </row>
    <row r="42" spans="5:7" s="163" customFormat="1" ht="23.25" customHeight="1" x14ac:dyDescent="0.35">
      <c r="E42" s="275" t="s">
        <v>254</v>
      </c>
      <c r="F42" s="276">
        <v>12</v>
      </c>
      <c r="G42" s="277">
        <v>1199182.6499999999</v>
      </c>
    </row>
    <row r="43" spans="5:7" s="163" customFormat="1" ht="23.25" customHeight="1" x14ac:dyDescent="0.35">
      <c r="E43" s="267" t="s">
        <v>257</v>
      </c>
      <c r="F43" s="272">
        <v>4</v>
      </c>
      <c r="G43" s="271">
        <v>16074.9</v>
      </c>
    </row>
    <row r="44" spans="5:7" s="163" customFormat="1" ht="23.25" customHeight="1" x14ac:dyDescent="0.35">
      <c r="E44" s="268" t="s">
        <v>83</v>
      </c>
      <c r="F44" s="263">
        <v>1</v>
      </c>
      <c r="G44" s="264">
        <v>35000</v>
      </c>
    </row>
    <row r="45" spans="5:7" s="163" customFormat="1" ht="23.25" customHeight="1" thickBot="1" x14ac:dyDescent="0.4">
      <c r="E45" s="269" t="s">
        <v>267</v>
      </c>
      <c r="F45" s="261">
        <v>1</v>
      </c>
      <c r="G45" s="262">
        <v>24750</v>
      </c>
    </row>
    <row r="46" spans="5:7" s="163" customFormat="1" ht="23.25" customHeight="1" thickBot="1" x14ac:dyDescent="0.4">
      <c r="E46" s="244" t="s">
        <v>258</v>
      </c>
      <c r="F46" s="247">
        <v>1</v>
      </c>
      <c r="G46" s="251">
        <v>46406.25</v>
      </c>
    </row>
    <row r="47" spans="5:7" s="163" customFormat="1" ht="23.25" customHeight="1" thickBot="1" x14ac:dyDescent="0.4">
      <c r="E47" s="246" t="s">
        <v>252</v>
      </c>
      <c r="F47" s="247">
        <v>1</v>
      </c>
      <c r="G47" s="258">
        <v>25000</v>
      </c>
    </row>
    <row r="48" spans="5:7" s="163" customFormat="1" ht="23.25" customHeight="1" thickBot="1" x14ac:dyDescent="0.4">
      <c r="E48" s="246" t="s">
        <v>82</v>
      </c>
      <c r="F48" s="247">
        <v>9</v>
      </c>
      <c r="G48" s="258">
        <v>1347035.24</v>
      </c>
    </row>
    <row r="49" spans="5:7" s="163" customFormat="1" ht="23.25" customHeight="1" thickBot="1" x14ac:dyDescent="0.4">
      <c r="E49" s="246" t="s">
        <v>274</v>
      </c>
      <c r="F49" s="247">
        <v>1</v>
      </c>
      <c r="G49" s="258">
        <v>2500000</v>
      </c>
    </row>
    <row r="50" spans="5:7" s="163" customFormat="1" ht="23.25" customHeight="1" thickBot="1" x14ac:dyDescent="0.4">
      <c r="E50" s="246" t="s">
        <v>259</v>
      </c>
      <c r="F50" s="247">
        <v>1</v>
      </c>
      <c r="G50" s="258">
        <v>41250</v>
      </c>
    </row>
    <row r="51" spans="5:7" s="163" customFormat="1" ht="23.25" customHeight="1" thickBot="1" x14ac:dyDescent="0.4">
      <c r="E51" s="246" t="s">
        <v>98</v>
      </c>
      <c r="F51" s="247">
        <v>4</v>
      </c>
      <c r="G51" s="258">
        <v>2604922.27</v>
      </c>
    </row>
    <row r="52" spans="5:7" s="163" customFormat="1" ht="23.25" customHeight="1" thickBot="1" x14ac:dyDescent="0.4">
      <c r="E52" s="246" t="s">
        <v>271</v>
      </c>
      <c r="F52" s="247">
        <v>1</v>
      </c>
      <c r="G52" s="258">
        <v>37000</v>
      </c>
    </row>
    <row r="53" spans="5:7" s="163" customFormat="1" ht="23.25" customHeight="1" thickBot="1" x14ac:dyDescent="0.4">
      <c r="E53" s="246" t="s">
        <v>119</v>
      </c>
      <c r="F53" s="247">
        <v>1</v>
      </c>
      <c r="G53" s="258">
        <v>22403.599999999999</v>
      </c>
    </row>
    <row r="54" spans="5:7" s="163" customFormat="1" ht="23.25" customHeight="1" thickBot="1" x14ac:dyDescent="0.4">
      <c r="E54" s="246" t="s">
        <v>260</v>
      </c>
      <c r="F54" s="247">
        <v>4</v>
      </c>
      <c r="G54" s="258">
        <v>15954965.01</v>
      </c>
    </row>
    <row r="55" spans="5:7" s="163" customFormat="1" ht="23.25" customHeight="1" thickBot="1" x14ac:dyDescent="0.4">
      <c r="E55" s="246" t="s">
        <v>226</v>
      </c>
      <c r="F55" s="247">
        <v>1</v>
      </c>
      <c r="G55" s="258">
        <v>8803.91</v>
      </c>
    </row>
    <row r="56" spans="5:7" s="163" customFormat="1" ht="23.25" customHeight="1" thickBot="1" x14ac:dyDescent="0.4">
      <c r="E56" s="246" t="s">
        <v>276</v>
      </c>
      <c r="F56" s="247">
        <v>1</v>
      </c>
      <c r="G56" s="258">
        <v>35000</v>
      </c>
    </row>
    <row r="57" spans="5:7" s="163" customFormat="1" ht="23.25" customHeight="1" thickBot="1" x14ac:dyDescent="0.4">
      <c r="E57" s="246" t="s">
        <v>263</v>
      </c>
      <c r="F57" s="247">
        <v>3</v>
      </c>
      <c r="G57" s="258">
        <v>405800</v>
      </c>
    </row>
    <row r="58" spans="5:7" s="163" customFormat="1" ht="23.25" customHeight="1" thickBot="1" x14ac:dyDescent="0.4">
      <c r="E58" s="273" t="s">
        <v>272</v>
      </c>
      <c r="F58" s="261">
        <v>1</v>
      </c>
      <c r="G58" s="274">
        <v>11900</v>
      </c>
    </row>
    <row r="59" spans="5:7" s="163" customFormat="1" ht="23.25" customHeight="1" thickBot="1" x14ac:dyDescent="0.4">
      <c r="E59" s="270" t="s">
        <v>243</v>
      </c>
      <c r="F59" s="259">
        <f>SUM(F12:F58)</f>
        <v>159</v>
      </c>
      <c r="G59" s="260">
        <f>SUM(G12:G58)</f>
        <v>319356860.43999994</v>
      </c>
    </row>
    <row r="60" spans="5:7" s="163" customFormat="1" ht="23.25" customHeight="1" x14ac:dyDescent="0.4">
      <c r="E60" s="38"/>
      <c r="F60" s="38"/>
      <c r="G60" s="38"/>
    </row>
    <row r="61" spans="5:7" s="163" customFormat="1" ht="21.75" customHeight="1" x14ac:dyDescent="0.4">
      <c r="E61" s="38"/>
      <c r="F61" s="38"/>
      <c r="G61" s="38"/>
    </row>
    <row r="62" spans="5:7" s="163" customFormat="1" ht="24.75" customHeight="1" x14ac:dyDescent="0.4">
      <c r="E62" s="38"/>
      <c r="F62" s="38"/>
      <c r="G62" s="38"/>
    </row>
    <row r="63" spans="5:7" s="163" customFormat="1" ht="24.75" customHeight="1" x14ac:dyDescent="0.4">
      <c r="E63" s="38"/>
      <c r="F63" s="38"/>
      <c r="G63" s="38"/>
    </row>
    <row r="64" spans="5:7" s="163" customFormat="1" ht="24" customHeight="1" x14ac:dyDescent="0.4">
      <c r="E64" s="38"/>
      <c r="F64" s="38"/>
      <c r="G64" s="38"/>
    </row>
    <row r="65" spans="8:8" ht="21.75" customHeight="1" x14ac:dyDescent="0.4"/>
    <row r="66" spans="8:8" ht="24.75" customHeight="1" x14ac:dyDescent="0.4">
      <c r="H66" s="163"/>
    </row>
    <row r="67" spans="8:8" ht="21.75" customHeight="1" x14ac:dyDescent="0.4">
      <c r="H67" s="163"/>
    </row>
    <row r="68" spans="8:8" ht="21.75" customHeight="1" x14ac:dyDescent="0.4">
      <c r="H68" s="163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167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106"/>
    </row>
    <row r="99" spans="5:7" ht="20.25" customHeight="1" x14ac:dyDescent="0.4">
      <c r="G99" s="106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42"/>
    </row>
    <row r="106" spans="5:7" ht="20.25" customHeight="1" x14ac:dyDescent="0.4">
      <c r="E106" s="42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6:H6"/>
  </mergeCells>
  <pageMargins left="0" right="0" top="0" bottom="0" header="0" footer="0"/>
  <pageSetup paperSize="5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0" t="s">
        <v>73</v>
      </c>
      <c r="C5" s="300"/>
      <c r="D5" s="300"/>
    </row>
    <row r="6" spans="2:7" ht="30" x14ac:dyDescent="0.4">
      <c r="B6" s="300" t="s">
        <v>47</v>
      </c>
      <c r="C6" s="300"/>
      <c r="D6" s="300"/>
    </row>
    <row r="7" spans="2:7" ht="29.25" x14ac:dyDescent="0.4">
      <c r="B7" s="301" t="s">
        <v>124</v>
      </c>
      <c r="C7" s="301"/>
      <c r="D7" s="301"/>
    </row>
    <row r="8" spans="2:7" ht="30" x14ac:dyDescent="0.4">
      <c r="B8" s="302" t="s">
        <v>128</v>
      </c>
      <c r="C8" s="302"/>
      <c r="D8" s="302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1" t="s">
        <v>239</v>
      </c>
      <c r="D1" s="281"/>
      <c r="E1" s="281"/>
    </row>
    <row r="2" spans="1:6" x14ac:dyDescent="0.25">
      <c r="C2" s="281" t="s">
        <v>124</v>
      </c>
      <c r="D2" s="281"/>
      <c r="E2" s="281"/>
    </row>
    <row r="3" spans="1:6" x14ac:dyDescent="0.25">
      <c r="C3" s="281" t="s">
        <v>232</v>
      </c>
      <c r="D3" s="281"/>
      <c r="E3" s="28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2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3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2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4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4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4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3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5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6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7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2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3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2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3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2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4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4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4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4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4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4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4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4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4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4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4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4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4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4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4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4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4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4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4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3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2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3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2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4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4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3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2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4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4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4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4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4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4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4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4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3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2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3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2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4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4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4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4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4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4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3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2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4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4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3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2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4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4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3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2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4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3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2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4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4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4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3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2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3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2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4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4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4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4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4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4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4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4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4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4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4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4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4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4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4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4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4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4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3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5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6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7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2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4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4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4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4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3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2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4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4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4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4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4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4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4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4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4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4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4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4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4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4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4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4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3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2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4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4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4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4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3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2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3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2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3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2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3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2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4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3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2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4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3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2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4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3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2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4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4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3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G12" sqref="G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8" t="s">
        <v>68</v>
      </c>
      <c r="C4" s="288"/>
      <c r="D4" s="288"/>
      <c r="E4" s="288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8" t="s">
        <v>73</v>
      </c>
      <c r="C8" s="288"/>
      <c r="D8" s="288"/>
      <c r="E8" s="288"/>
      <c r="F8" s="46"/>
    </row>
    <row r="9" spans="2:8" x14ac:dyDescent="0.4">
      <c r="B9" s="288" t="s">
        <v>47</v>
      </c>
      <c r="C9" s="288"/>
      <c r="D9" s="288"/>
      <c r="E9" s="288"/>
      <c r="F9" s="46"/>
    </row>
    <row r="10" spans="2:8" x14ac:dyDescent="0.4">
      <c r="B10" s="288" t="s">
        <v>50</v>
      </c>
      <c r="C10" s="288"/>
      <c r="D10" s="288"/>
      <c r="E10" s="288"/>
      <c r="F10" s="46"/>
    </row>
    <row r="11" spans="2:8" x14ac:dyDescent="0.4">
      <c r="B11" s="288" t="s">
        <v>67</v>
      </c>
      <c r="C11" s="288"/>
      <c r="D11" s="288"/>
      <c r="E11" s="288"/>
      <c r="F11" s="46"/>
    </row>
    <row r="12" spans="2:8" x14ac:dyDescent="0.4">
      <c r="B12" s="288" t="s">
        <v>277</v>
      </c>
      <c r="C12" s="288"/>
      <c r="D12" s="288"/>
      <c r="E12" s="288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135</v>
      </c>
      <c r="D17" s="226">
        <v>70483137.019999996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24</v>
      </c>
      <c r="D19" s="227">
        <v>248873723.41999999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159</v>
      </c>
      <c r="D21" s="228">
        <f>SUM(D17:D20)</f>
        <v>319356860.44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8" t="s">
        <v>61</v>
      </c>
      <c r="C5" s="288"/>
      <c r="D5" s="288"/>
      <c r="E5" s="288"/>
      <c r="F5" s="288"/>
      <c r="G5" s="288"/>
      <c r="H5" s="288"/>
      <c r="I5" s="288"/>
    </row>
    <row r="6" spans="2:12" ht="30.75" customHeight="1" x14ac:dyDescent="0.4">
      <c r="B6" s="288" t="s">
        <v>69</v>
      </c>
      <c r="C6" s="288"/>
      <c r="D6" s="288"/>
      <c r="E6" s="288"/>
      <c r="F6" s="288"/>
      <c r="G6" s="288"/>
      <c r="H6" s="288"/>
      <c r="I6" s="288"/>
    </row>
    <row r="7" spans="2:12" x14ac:dyDescent="0.4">
      <c r="B7" s="288" t="s">
        <v>46</v>
      </c>
      <c r="C7" s="288"/>
      <c r="D7" s="288"/>
      <c r="E7" s="288"/>
      <c r="F7" s="288"/>
      <c r="G7" s="288"/>
      <c r="H7" s="288"/>
      <c r="I7" s="288"/>
    </row>
    <row r="8" spans="2:12" x14ac:dyDescent="0.4">
      <c r="B8" s="288" t="s">
        <v>47</v>
      </c>
      <c r="C8" s="288"/>
      <c r="D8" s="288"/>
      <c r="E8" s="288"/>
      <c r="F8" s="288"/>
      <c r="G8" s="288"/>
      <c r="H8" s="288"/>
      <c r="I8" s="288"/>
    </row>
    <row r="9" spans="2:12" x14ac:dyDescent="0.4">
      <c r="B9" s="293" t="s">
        <v>65</v>
      </c>
      <c r="C9" s="293"/>
      <c r="D9" s="293"/>
      <c r="E9" s="293"/>
      <c r="F9" s="293"/>
      <c r="G9" s="293"/>
      <c r="H9" s="293"/>
      <c r="I9" s="293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8" t="s">
        <v>62</v>
      </c>
      <c r="C5" s="288"/>
      <c r="D5" s="288"/>
    </row>
    <row r="6" spans="2:5" x14ac:dyDescent="0.4">
      <c r="B6" s="288" t="s">
        <v>46</v>
      </c>
      <c r="C6" s="288"/>
      <c r="D6" s="288"/>
      <c r="E6" s="46"/>
    </row>
    <row r="7" spans="2:5" x14ac:dyDescent="0.4">
      <c r="B7" s="288" t="s">
        <v>47</v>
      </c>
      <c r="C7" s="288"/>
      <c r="D7" s="288"/>
      <c r="E7" s="46"/>
    </row>
    <row r="8" spans="2:5" x14ac:dyDescent="0.4">
      <c r="B8" s="293" t="s">
        <v>50</v>
      </c>
      <c r="C8" s="288"/>
      <c r="D8" s="288"/>
      <c r="E8" s="46"/>
    </row>
    <row r="9" spans="2:5" x14ac:dyDescent="0.4">
      <c r="B9" s="293" t="s">
        <v>58</v>
      </c>
      <c r="C9" s="288"/>
      <c r="D9" s="288"/>
      <c r="E9" s="46"/>
    </row>
    <row r="10" spans="2:5" x14ac:dyDescent="0.4">
      <c r="B10" s="293" t="s">
        <v>60</v>
      </c>
      <c r="C10" s="288"/>
      <c r="D10" s="288"/>
      <c r="E10" s="46"/>
    </row>
    <row r="11" spans="2:5" x14ac:dyDescent="0.4">
      <c r="B11" s="293">
        <v>2015</v>
      </c>
      <c r="C11" s="293"/>
      <c r="D11" s="29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topLeftCell="A4" zoomScale="60" zoomScaleNormal="60" workbookViewId="0">
      <selection activeCell="B19" sqref="B1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8"/>
      <c r="C1" s="288"/>
      <c r="D1" s="288"/>
      <c r="E1" s="288"/>
      <c r="F1" s="46"/>
    </row>
    <row r="2" spans="2:6" x14ac:dyDescent="0.4">
      <c r="B2" s="288"/>
      <c r="C2" s="288"/>
      <c r="D2" s="288"/>
      <c r="E2" s="288"/>
      <c r="F2" s="46"/>
    </row>
    <row r="3" spans="2:6" x14ac:dyDescent="0.4">
      <c r="B3" s="288"/>
      <c r="C3" s="288"/>
      <c r="D3" s="288"/>
      <c r="E3" s="288"/>
      <c r="F3" s="46"/>
    </row>
    <row r="4" spans="2:6" x14ac:dyDescent="0.4">
      <c r="B4" s="295" t="s">
        <v>73</v>
      </c>
      <c r="C4" s="295"/>
      <c r="D4" s="295"/>
      <c r="E4" s="295"/>
    </row>
    <row r="5" spans="2:6" ht="30" customHeight="1" x14ac:dyDescent="0.4">
      <c r="B5" s="295" t="s">
        <v>47</v>
      </c>
      <c r="C5" s="295"/>
      <c r="D5" s="295"/>
      <c r="E5" s="295"/>
    </row>
    <row r="6" spans="2:6" x14ac:dyDescent="0.4">
      <c r="B6" s="295" t="s">
        <v>59</v>
      </c>
      <c r="C6" s="295"/>
      <c r="D6" s="295"/>
      <c r="E6" s="295"/>
    </row>
    <row r="7" spans="2:6" ht="30.75" thickBot="1" x14ac:dyDescent="0.45">
      <c r="B7" s="295" t="s">
        <v>278</v>
      </c>
      <c r="C7" s="298"/>
      <c r="D7" s="298"/>
      <c r="E7" s="298"/>
    </row>
    <row r="8" spans="2:6" ht="30.75" thickBot="1" x14ac:dyDescent="0.45">
      <c r="B8" s="296" t="s">
        <v>49</v>
      </c>
      <c r="C8" s="297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106</v>
      </c>
      <c r="E11" s="215">
        <v>2973469.38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39</v>
      </c>
      <c r="E13" s="215">
        <v>41062692.57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159</v>
      </c>
      <c r="E23" s="223">
        <f>SUM(E11:E22)</f>
        <v>319356860.44</v>
      </c>
    </row>
    <row r="24" spans="2:6" ht="12.75" customHeight="1" x14ac:dyDescent="0.4">
      <c r="B24" s="294"/>
      <c r="C24" s="294"/>
      <c r="D24" s="294"/>
      <c r="E24" s="294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30967b68-110e-4ce4-9c0a-a4d9d9e6f547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2023-09-14T16:16:43Z</cp:lastPrinted>
  <dcterms:created xsi:type="dcterms:W3CDTF">2015-05-27T20:39:48Z</dcterms:created>
  <dcterms:modified xsi:type="dcterms:W3CDTF">2023-09-14T19:35:07Z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