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D50A0FC9-207D-48AE-A9C7-EB4C41138E24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7" l="1"/>
  <c r="F26" i="7"/>
  <c r="C21" i="10" l="1"/>
  <c r="E19" i="6"/>
  <c r="D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<sst xmlns="http://schemas.openxmlformats.org/spreadsheetml/2006/main" count="3229" uniqueCount="266">
  <si>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</si>
  <si>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</si>
  <si>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</si>
  <si>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</si>
  <si>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</si>
  <si>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</si>
  <si>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</si>
  <si>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</si>
  <si>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</si>
  <si>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</si>
  <si>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</si>
  <si>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</si>
  <si>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</si>
  <si>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</si>
  <si>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</si>
  <si>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</si>
  <si>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</si>
  <si>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</si>
  <si>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</si>
  <si>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</si>
  <si>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</si>
  <si>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</si>
  <si>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</si>
  <si>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</si>
  <si>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</si>
  <si>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</si>
  <si>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</si>
  <si>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</si>
  <si>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</si>
  <si>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</si>
  <si>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</si>
  <si>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</si>
  <si>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</si>
  <si>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</si>
  <si>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</si>
  <si>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</si>
  <si>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</si>
  <si>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</si>
  <si>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</si>
  <si>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</si>
  <si>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</si>
  <si>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</si>
  <si>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</si>
  <si>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</si>
  <si>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</si>
  <si>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</si>
  <si>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</si>
  <si>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</si>
  <si>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</si>
  <si>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</si>
  <si>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</si>
  <si>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</si>
  <si>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</si>
  <si>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</si>
  <si>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</si>
  <si>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</si>
  <si>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</si>
  <si>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</si>
  <si>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</si>
  <si>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</si>
  <si>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</si>
  <si>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</si>
  <si>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</si>
  <si>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</si>
  <si>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</si>
  <si>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</si>
  <si>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</si>
  <si>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</si>
  <si>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</si>
  <si>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</si>
  <si>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</si>
  <si>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</si>
  <si>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</si>
  <si>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</si>
  <si>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</si>
  <si>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</si>
  <si>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</si>
  <si>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</si>
  <si>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</si>
  <si>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</si>
  <si>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</si>
  <si>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</si>
  <si>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</si>
  <si>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</si>
  <si>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</si>
  <si>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</si>
  <si>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</si>
  <si>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</si>
  <si>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</si>
  <si>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</si>
  <si>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</si>
  <si>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</si>
  <si>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</si>
  <si>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</si>
  <si>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</si>
  <si>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</si>
  <si>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</si>
  <si>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</si>
  <si>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</si>
  <si>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</si>
  <si>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</si>
  <si>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</si>
  <si>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</si>
  <si>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</si>
  <si>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</si>
  <si>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</si>
  <si>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</si>
  <si>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</si>
  <si>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</si>
  <si>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</si>
  <si>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</si>
  <si>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</si>
  <si>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</si>
  <si>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</si>
  <si>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</si>
  <si>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</si>
  <si>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</si>
  <si>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</si>
  <si>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</si>
  <si>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</si>
  <si>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</si>
  <si>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</si>
  <si>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</si>
  <si>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</si>
  <si>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</si>
  <si>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</si>
  <si>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</si>
  <si>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</si>
  <si>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</si>
  <si>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</si>
  <si>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</si>
  <si>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</si>
  <si>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</si>
  <si>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</si>
  <si>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</si>
  <si>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</si>
  <si>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</si>
  <si>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</si>
  <si>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</si>
  <si>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</si>
  <si>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</si>
  <si>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</si>
  <si>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</si>
  <si>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</si>
  <si>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</si>
  <si>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</si>
  <si>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</si>
  <si>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</si>
  <si>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</si>
  <si>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</si>
  <si>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</si>
  <si>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</si>
  <si>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</si>
  <si>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</si>
  <si>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</si>
  <si>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</si>
  <si>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</si>
  <si>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</si>
  <si>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</si>
  <si>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</si>
  <si>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</si>
  <si>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</si>
  <si>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</si>
  <si>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</si>
  <si>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</si>
  <si>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</si>
  <si>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</si>
  <si>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</si>
  <si>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</si>
  <si>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</si>
  <si>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</si>
  <si>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</si>
  <si>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</si>
  <si>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</si>
  <si>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</si>
  <si>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</si>
  <si>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</si>
  <si>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</si>
  <si>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</si>
  <si>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</si>
  <si>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</si>
  <si>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</si>
  <si>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</si>
  <si>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</si>
  <si>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</si>
  <si>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</si>
  <si>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</si>
  <si>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</si>
  <si>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</si>
  <si>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</si>
  <si>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</si>
  <si>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</si>
  <si>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</si>
  <si>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</si>
  <si>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</si>
  <si>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</si>
  <si>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</si>
  <si>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</si>
  <si>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</si>
  <si>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</si>
  <si>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</si>
  <si>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</si>
  <si>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</si>
  <si>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</si>
  <si>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</si>
  <si>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</si>
  <si>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</si>
  <si>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</si>
  <si>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</si>
  <si>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</si>
  <si>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</si>
  <si>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</si>
  <si>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</si>
  <si>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</si>
  <si>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</si>
  <si>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</si>
  <si>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</si>
  <si>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</si>
  <si>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</si>
  <si>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</si>
  <si>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</si>
  <si>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</si>
  <si>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</si>
  <si>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</si>
  <si>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</si>
  <si>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</si>
  <si>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</si>
  <si>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</si>
  <si>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</si>
  <si>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</si>
  <si>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</si>
  <si>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</si>
  <si>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</si>
  <si>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</si>
  <si>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</si>
  <si>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</si>
  <si>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</si>
  <si>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</si>
  <si>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</si>
  <si>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</si>
  <si>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</si>
  <si>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</si>
  <si>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</si>
  <si>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</si>
  <si>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</si>
  <si>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</si>
  <si>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</si>
  <si>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</si>
  <si>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</si>
  <si>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</si>
  <si>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</si>
  <si>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</si>
  <si>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</si>
  <si>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</si>
  <si>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</si>
  <si>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>del 01 al 31 de Enero de 2024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</si>
  <si>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</si>
  <si>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</si>
  <si>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al 31 de Enero de 2024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</si>
  <si>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</si>
  <si>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</si>
  <si>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</si>
  <si>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</si>
  <si>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</si>
  <si>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</si>
  <si>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 xml:space="preserve">       del  01 al 31 de Enero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</si>
</sst>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2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al 31 de enero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=11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73.33%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APELACIÓN=4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26.67%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165957.54</c:v>
                </c:pt>
                <c:pt idx="3">
                  <c:v>0</c:v>
                </c:pt>
                <c:pt idx="4">
                  <c:v>0</c:v>
                </c:pt>
                <c:pt idx="5">
                  <c:v>4050838.46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al 31 Enero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87044826233332E-2"/>
          <c:y val="0.27105271283813981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6.66%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=14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93.34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</a:t>
          </a:r>
          <a:r>
            <a:rPr lang="es-PA" sz="20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17,421,166.50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15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54" t="s">
        <v>30</v>
      </c>
      <c r="C1" s="254"/>
      <c r="D1" s="254"/>
      <c r="E1" s="254"/>
    </row>
    <row r="2" spans="2:5" x14ac:dyDescent="0.3">
      <c r="B2" s="254" t="s">
        <v>29</v>
      </c>
      <c r="C2" s="254"/>
      <c r="D2" s="254"/>
      <c r="E2" s="254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53"/>
      <c r="C40" s="253"/>
      <c r="D40" s="253"/>
      <c r="E40" s="253"/>
    </row>
    <row r="41" spans="2:5" x14ac:dyDescent="0.3">
      <c r="B41" s="253"/>
      <c r="C41" s="253"/>
      <c r="D41" s="253"/>
      <c r="E41" s="253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D41" sqref="D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165957.54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4050838.46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I16" sqref="I16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62" t="s">
        <v>244</v>
      </c>
      <c r="D6" s="262"/>
      <c r="E6" s="262"/>
      <c r="F6" s="262"/>
      <c r="G6" s="46"/>
    </row>
    <row r="7" spans="3:7" x14ac:dyDescent="0.4">
      <c r="C7" s="262" t="s">
        <v>246</v>
      </c>
      <c r="D7" s="262"/>
      <c r="E7" s="262"/>
      <c r="F7" s="262"/>
      <c r="G7" s="39"/>
    </row>
    <row r="8" spans="3:7" x14ac:dyDescent="0.4">
      <c r="C8" s="262" t="s">
        <v>255</v>
      </c>
      <c r="D8" s="262"/>
      <c r="E8" s="262"/>
      <c r="F8" s="262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</v>
      </c>
      <c r="E14" s="201">
        <v>6.6600000000000006E-2</v>
      </c>
      <c r="F14" s="202">
        <v>8155000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14</v>
      </c>
      <c r="E16" s="187">
        <v>0.93340000000000001</v>
      </c>
      <c r="F16" s="188">
        <v>9266166.5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15</v>
      </c>
      <c r="E18" s="197">
        <f>SUM(E14:E17)</f>
        <v>1</v>
      </c>
      <c r="F18" s="198">
        <f>SUM(F14:F17)</f>
        <v>17421166.5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44"/>
  <sheetViews>
    <sheetView showGridLines="0" topLeftCell="D8" zoomScale="118" zoomScaleNormal="118" workbookViewId="0">
      <selection activeCell="G13" sqref="G1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74" t="s">
        <v>256</v>
      </c>
      <c r="F6" s="274"/>
      <c r="G6" s="274"/>
      <c r="H6" s="274"/>
    </row>
    <row r="7" spans="5:9" ht="19.5" customHeight="1" x14ac:dyDescent="0.4">
      <c r="E7" s="164" t="s">
        <v>257</v>
      </c>
      <c r="F7" s="164"/>
      <c r="G7" s="165"/>
      <c r="H7" s="165"/>
    </row>
    <row r="8" spans="5:9" ht="18.75" customHeight="1" x14ac:dyDescent="0.4">
      <c r="E8" s="166" t="s">
        <v>258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249" customFormat="1" ht="21" customHeight="1" thickBot="1" x14ac:dyDescent="0.25">
      <c r="E12" s="234" t="s">
        <v>252</v>
      </c>
      <c r="F12" s="236">
        <v>1</v>
      </c>
      <c r="G12" s="237">
        <v>285500</v>
      </c>
    </row>
    <row r="13" spans="5:9" s="163" customFormat="1" ht="21.75" customHeight="1" thickBot="1" x14ac:dyDescent="0.4">
      <c r="E13" s="233" t="s">
        <v>251</v>
      </c>
      <c r="F13" s="236">
        <v>1</v>
      </c>
      <c r="G13" s="238">
        <v>8155000</v>
      </c>
    </row>
    <row r="14" spans="5:9" s="163" customFormat="1" ht="33.75" customHeight="1" thickBot="1" x14ac:dyDescent="0.4">
      <c r="E14" s="234" t="s">
        <v>253</v>
      </c>
      <c r="F14" s="236">
        <v>1</v>
      </c>
      <c r="G14" s="238">
        <v>78000</v>
      </c>
    </row>
    <row r="15" spans="5:9" s="163" customFormat="1" ht="33.75" customHeight="1" thickBot="1" x14ac:dyDescent="0.4">
      <c r="E15" s="234" t="s">
        <v>259</v>
      </c>
      <c r="F15" s="236">
        <v>1</v>
      </c>
      <c r="G15" s="238">
        <v>445582.1</v>
      </c>
    </row>
    <row r="16" spans="5:9" s="163" customFormat="1" ht="33.75" customHeight="1" thickBot="1" x14ac:dyDescent="0.4">
      <c r="E16" s="234" t="s">
        <v>167</v>
      </c>
      <c r="F16" s="236">
        <v>1</v>
      </c>
      <c r="G16" s="238">
        <v>4751001</v>
      </c>
    </row>
    <row r="17" spans="5:7" s="163" customFormat="1" ht="21.75" customHeight="1" thickBot="1" x14ac:dyDescent="0.4">
      <c r="E17" s="245" t="s">
        <v>249</v>
      </c>
      <c r="F17" s="240">
        <v>1</v>
      </c>
      <c r="G17" s="239">
        <v>2379388</v>
      </c>
    </row>
    <row r="18" spans="5:7" s="163" customFormat="1" ht="21.75" customHeight="1" thickBot="1" x14ac:dyDescent="0.4">
      <c r="E18" s="245" t="s">
        <v>213</v>
      </c>
      <c r="F18" s="240">
        <v>2</v>
      </c>
      <c r="G18" s="239">
        <v>81957.539999999994</v>
      </c>
    </row>
    <row r="19" spans="5:7" s="163" customFormat="1" ht="21.75" customHeight="1" thickBot="1" x14ac:dyDescent="0.4">
      <c r="E19" s="245" t="s">
        <v>254</v>
      </c>
      <c r="F19" s="240">
        <v>1</v>
      </c>
      <c r="G19" s="239">
        <v>50000</v>
      </c>
    </row>
    <row r="20" spans="5:7" s="163" customFormat="1" ht="24" customHeight="1" thickBot="1" x14ac:dyDescent="0.4">
      <c r="E20" s="234" t="s">
        <v>225</v>
      </c>
      <c r="F20" s="236">
        <v>1</v>
      </c>
      <c r="G20" s="238">
        <v>162527.12</v>
      </c>
    </row>
    <row r="21" spans="5:7" s="163" customFormat="1" ht="24" customHeight="1" thickBot="1" x14ac:dyDescent="0.4">
      <c r="E21" s="250" t="s">
        <v>260</v>
      </c>
      <c r="F21" s="251">
        <v>1</v>
      </c>
      <c r="G21" s="252">
        <v>298369.5</v>
      </c>
    </row>
    <row r="22" spans="5:7" s="163" customFormat="1" ht="23.25" customHeight="1" thickBot="1" x14ac:dyDescent="0.4">
      <c r="E22" s="235" t="s">
        <v>261</v>
      </c>
      <c r="F22" s="236">
        <v>1</v>
      </c>
      <c r="G22" s="241">
        <v>19000</v>
      </c>
    </row>
    <row r="23" spans="5:7" s="163" customFormat="1" ht="23.25" customHeight="1" thickBot="1" x14ac:dyDescent="0.4">
      <c r="E23" s="235" t="s">
        <v>262</v>
      </c>
      <c r="F23" s="236">
        <v>1</v>
      </c>
      <c r="G23" s="241">
        <v>15000</v>
      </c>
    </row>
    <row r="24" spans="5:7" s="163" customFormat="1" ht="23.25" customHeight="1" thickBot="1" x14ac:dyDescent="0.4">
      <c r="E24" s="235" t="s">
        <v>98</v>
      </c>
      <c r="F24" s="236">
        <v>1</v>
      </c>
      <c r="G24" s="241">
        <v>371370</v>
      </c>
    </row>
    <row r="25" spans="5:7" s="163" customFormat="1" ht="23.25" customHeight="1" thickBot="1" x14ac:dyDescent="0.4">
      <c r="E25" s="247" t="s">
        <v>121</v>
      </c>
      <c r="F25" s="244">
        <v>1</v>
      </c>
      <c r="G25" s="248">
        <v>328471.24</v>
      </c>
    </row>
    <row r="26" spans="5:7" s="163" customFormat="1" ht="23.25" customHeight="1" thickBot="1" x14ac:dyDescent="0.4">
      <c r="E26" s="246" t="s">
        <v>243</v>
      </c>
      <c r="F26" s="242">
        <f>SUM(F12:F25)</f>
        <v>15</v>
      </c>
      <c r="G26" s="243">
        <f>SUM(G12:G25)</f>
        <v>17421166.499999996</v>
      </c>
    </row>
    <row r="27" spans="5:7" s="163" customFormat="1" ht="23.25" customHeight="1" x14ac:dyDescent="0.4">
      <c r="E27" s="38"/>
      <c r="F27" s="38"/>
      <c r="G27" s="38"/>
    </row>
    <row r="28" spans="5:7" s="163" customFormat="1" ht="21.75" customHeight="1" x14ac:dyDescent="0.4">
      <c r="E28" s="38"/>
      <c r="F28" s="38"/>
      <c r="G28" s="38"/>
    </row>
    <row r="29" spans="5:7" s="163" customFormat="1" ht="24.75" customHeight="1" x14ac:dyDescent="0.4">
      <c r="E29" s="38"/>
      <c r="F29" s="38"/>
      <c r="G29" s="38"/>
    </row>
    <row r="30" spans="5:7" s="163" customFormat="1" ht="24.75" customHeight="1" x14ac:dyDescent="0.4">
      <c r="E30" s="38"/>
      <c r="F30" s="38"/>
      <c r="G30" s="38"/>
    </row>
    <row r="31" spans="5:7" s="163" customFormat="1" ht="24" customHeight="1" x14ac:dyDescent="0.4">
      <c r="E31" s="38"/>
      <c r="F31" s="38"/>
      <c r="G31" s="38"/>
    </row>
    <row r="32" spans="5:7" ht="21.75" customHeight="1" x14ac:dyDescent="0.4"/>
    <row r="33" spans="8:8" ht="24.75" customHeight="1" x14ac:dyDescent="0.4">
      <c r="H33" s="163"/>
    </row>
    <row r="34" spans="8:8" ht="21.75" customHeight="1" x14ac:dyDescent="0.4">
      <c r="H34" s="163"/>
    </row>
    <row r="35" spans="8:8" ht="21.75" customHeight="1" x14ac:dyDescent="0.4">
      <c r="H35" s="163"/>
    </row>
    <row r="36" spans="8:8" ht="21.75" customHeight="1" x14ac:dyDescent="0.4"/>
    <row r="37" spans="8:8" ht="21.75" customHeight="1" x14ac:dyDescent="0.4"/>
    <row r="38" spans="8:8" ht="36" customHeight="1" x14ac:dyDescent="0.4"/>
    <row r="39" spans="8:8" ht="21.75" customHeight="1" x14ac:dyDescent="0.4"/>
    <row r="40" spans="8:8" ht="30" customHeight="1" x14ac:dyDescent="0.4"/>
    <row r="41" spans="8:8" ht="30" customHeight="1" x14ac:dyDescent="0.4"/>
    <row r="42" spans="8:8" ht="21.75" customHeight="1" x14ac:dyDescent="0.4"/>
    <row r="43" spans="8:8" ht="21.75" customHeight="1" x14ac:dyDescent="0.4"/>
    <row r="44" spans="8:8" ht="16.149999999999999" customHeight="1" x14ac:dyDescent="0.4"/>
    <row r="45" spans="8:8" ht="34.5" customHeight="1" x14ac:dyDescent="0.4"/>
    <row r="46" spans="8:8" ht="18.75" customHeight="1" x14ac:dyDescent="0.4"/>
    <row r="47" spans="8:8" ht="18.75" customHeight="1" x14ac:dyDescent="0.4"/>
    <row r="48" spans="8:8" ht="20.25" customHeight="1" x14ac:dyDescent="0.4"/>
    <row r="49" spans="9:9" ht="21.75" customHeight="1" x14ac:dyDescent="0.4">
      <c r="I49" s="167"/>
    </row>
    <row r="50" spans="9:9" ht="21.75" customHeight="1" x14ac:dyDescent="0.4"/>
    <row r="51" spans="9:9" ht="21.75" customHeight="1" x14ac:dyDescent="0.4"/>
    <row r="52" spans="9:9" ht="21.75" customHeight="1" x14ac:dyDescent="0.4"/>
    <row r="53" spans="9:9" ht="21.75" customHeight="1" x14ac:dyDescent="0.4"/>
    <row r="54" spans="9:9" ht="18.75" customHeight="1" x14ac:dyDescent="0.4"/>
    <row r="55" spans="9:9" ht="21.75" customHeight="1" x14ac:dyDescent="0.4"/>
    <row r="56" spans="9:9" ht="21.75" customHeight="1" x14ac:dyDescent="0.4"/>
    <row r="57" spans="9:9" ht="21.75" customHeight="1" x14ac:dyDescent="0.4"/>
    <row r="58" spans="9:9" ht="18" customHeight="1" x14ac:dyDescent="0.4"/>
    <row r="59" spans="9:9" ht="21.75" customHeight="1" x14ac:dyDescent="0.4"/>
    <row r="60" spans="9:9" ht="21.75" customHeight="1" x14ac:dyDescent="0.4"/>
    <row r="61" spans="9:9" ht="20.25" customHeight="1" x14ac:dyDescent="0.4"/>
    <row r="62" spans="9:9" ht="20.25" customHeight="1" x14ac:dyDescent="0.4"/>
    <row r="63" spans="9:9" ht="20.25" customHeight="1" x14ac:dyDescent="0.4"/>
    <row r="64" spans="9:9" ht="20.25" customHeight="1" x14ac:dyDescent="0.4"/>
    <row r="65" spans="5:7" ht="20.25" customHeight="1" x14ac:dyDescent="0.4">
      <c r="G65" s="106"/>
    </row>
    <row r="66" spans="5:7" ht="20.25" customHeight="1" x14ac:dyDescent="0.4">
      <c r="G66" s="106"/>
    </row>
    <row r="67" spans="5:7" ht="20.25" customHeight="1" x14ac:dyDescent="0.4"/>
    <row r="68" spans="5:7" ht="20.25" customHeight="1" x14ac:dyDescent="0.4"/>
    <row r="69" spans="5:7" ht="20.25" customHeight="1" x14ac:dyDescent="0.4"/>
    <row r="70" spans="5:7" ht="20.25" customHeight="1" x14ac:dyDescent="0.4"/>
    <row r="71" spans="5:7" ht="20.25" customHeight="1" x14ac:dyDescent="0.4"/>
    <row r="72" spans="5:7" ht="20.25" customHeight="1" x14ac:dyDescent="0.4">
      <c r="E72" s="42"/>
    </row>
    <row r="73" spans="5:7" ht="20.25" customHeight="1" x14ac:dyDescent="0.4">
      <c r="E73" s="42"/>
    </row>
    <row r="74" spans="5:7" ht="20.25" customHeight="1" x14ac:dyDescent="0.4"/>
    <row r="75" spans="5:7" ht="20.25" customHeight="1" x14ac:dyDescent="0.4"/>
    <row r="76" spans="5:7" ht="20.25" customHeight="1" x14ac:dyDescent="0.4"/>
    <row r="77" spans="5:7" ht="20.25" customHeight="1" x14ac:dyDescent="0.4"/>
    <row r="78" spans="5:7" ht="20.25" customHeight="1" x14ac:dyDescent="0.4"/>
    <row r="79" spans="5:7" ht="20.25" customHeight="1" x14ac:dyDescent="0.4"/>
    <row r="80" spans="5:7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6.25" customHeight="1" x14ac:dyDescent="0.4"/>
    <row r="102" ht="21.75" customHeight="1" x14ac:dyDescent="0.4"/>
    <row r="103" ht="21.75" customHeight="1" x14ac:dyDescent="0.4"/>
    <row r="104" ht="21" customHeight="1" x14ac:dyDescent="0.4"/>
    <row r="105" ht="21" customHeight="1" x14ac:dyDescent="0.4"/>
    <row r="106" ht="21" customHeight="1" x14ac:dyDescent="0.4"/>
    <row r="107" ht="21.75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18.75" customHeight="1" x14ac:dyDescent="0.4"/>
    <row r="124" ht="18.75" customHeight="1" x14ac:dyDescent="0.4"/>
    <row r="125" ht="18.75" customHeight="1" x14ac:dyDescent="0.4"/>
    <row r="126" ht="21.75" customHeight="1" x14ac:dyDescent="0.4"/>
    <row r="127" ht="29.25" customHeight="1" x14ac:dyDescent="0.4"/>
    <row r="141" ht="27.75" customHeight="1" x14ac:dyDescent="0.4"/>
    <row r="142" ht="27.75" customHeight="1" x14ac:dyDescent="0.4"/>
    <row r="143" ht="25.5" customHeight="1" x14ac:dyDescent="0.4"/>
    <row r="144" ht="25.5" customHeight="1" x14ac:dyDescent="0.4"/>
  </sheetData>
  <mergeCells count="1">
    <mergeCell ref="E6:H6"/>
  </mergeCells>
  <pageMargins left="0" right="0" top="0" bottom="0" header="0" footer="0"/>
  <pageSetup paperSize="5" scale="53" fitToWidth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29" sqref="M29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247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75" t="s">
        <v>73</v>
      </c>
      <c r="C5" s="275"/>
      <c r="D5" s="275"/>
    </row>
    <row r="6" spans="2:7" ht="30" x14ac:dyDescent="0.4">
      <c r="B6" s="275" t="s">
        <v>47</v>
      </c>
      <c r="C6" s="275"/>
      <c r="D6" s="275"/>
    </row>
    <row r="7" spans="2:7" ht="29.25" x14ac:dyDescent="0.4">
      <c r="B7" s="276" t="s">
        <v>124</v>
      </c>
      <c r="C7" s="276"/>
      <c r="D7" s="276"/>
    </row>
    <row r="8" spans="2:7" ht="30" x14ac:dyDescent="0.4">
      <c r="B8" s="277" t="s">
        <v>128</v>
      </c>
      <c r="C8" s="277"/>
      <c r="D8" s="277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61" t="s">
        <v>239</v>
      </c>
      <c r="D1" s="261"/>
      <c r="E1" s="261"/>
    </row>
    <row r="2" spans="1:6" x14ac:dyDescent="0.25">
      <c r="C2" s="261" t="s">
        <v>124</v>
      </c>
      <c r="D2" s="261"/>
      <c r="E2" s="261"/>
    </row>
    <row r="3" spans="1:6" x14ac:dyDescent="0.25">
      <c r="C3" s="261" t="s">
        <v>232</v>
      </c>
      <c r="D3" s="261"/>
      <c r="E3" s="261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55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56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55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57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57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57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56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58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59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60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55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56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55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56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55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57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57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57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57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57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57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57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57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57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57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57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57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57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57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57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57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57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57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57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56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55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56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55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57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57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56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55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57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57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57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57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57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57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57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57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56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55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56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55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57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57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57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57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57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57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56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55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57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57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56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55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57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57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56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55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57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56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55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57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57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57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56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55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56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55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57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57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57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57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57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57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57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57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57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57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57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57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57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57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57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57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57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57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56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58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59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60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55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57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57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57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57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56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55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57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57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57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57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57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57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57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57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57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57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57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57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57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57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57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57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56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55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57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57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57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57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56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55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56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55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56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55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56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55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57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56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55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57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56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55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57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56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55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57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57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56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1" zoomScale="68" zoomScaleNormal="100" zoomScalePageLayoutView="68" workbookViewId="0">
      <selection activeCell="G12" sqref="G12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62" t="s">
        <v>68</v>
      </c>
      <c r="C4" s="262"/>
      <c r="D4" s="262"/>
      <c r="E4" s="262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62" t="s">
        <v>73</v>
      </c>
      <c r="C8" s="262"/>
      <c r="D8" s="262"/>
      <c r="E8" s="262"/>
      <c r="F8" s="46"/>
    </row>
    <row r="9" spans="2:8" x14ac:dyDescent="0.4">
      <c r="B9" s="262" t="s">
        <v>47</v>
      </c>
      <c r="C9" s="262"/>
      <c r="D9" s="262"/>
      <c r="E9" s="262"/>
      <c r="F9" s="46"/>
    </row>
    <row r="10" spans="2:8" x14ac:dyDescent="0.4">
      <c r="B10" s="262" t="s">
        <v>50</v>
      </c>
      <c r="C10" s="262"/>
      <c r="D10" s="262"/>
      <c r="E10" s="262"/>
      <c r="F10" s="46"/>
    </row>
    <row r="11" spans="2:8" x14ac:dyDescent="0.4">
      <c r="B11" s="262" t="s">
        <v>67</v>
      </c>
      <c r="C11" s="262"/>
      <c r="D11" s="262"/>
      <c r="E11" s="262"/>
      <c r="F11" s="46"/>
    </row>
    <row r="12" spans="2:8" x14ac:dyDescent="0.4">
      <c r="B12" s="262" t="s">
        <v>255</v>
      </c>
      <c r="C12" s="262"/>
      <c r="D12" s="262"/>
      <c r="E12" s="262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11</v>
      </c>
      <c r="D17" s="226">
        <v>12243796</v>
      </c>
      <c r="E17" s="224">
        <v>0.73329999999999995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4</v>
      </c>
      <c r="D19" s="227">
        <v>5177370.5</v>
      </c>
      <c r="E19" s="224">
        <v>0.26669999999999999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15</v>
      </c>
      <c r="D21" s="228">
        <f>SUM(D17:D20)</f>
        <v>17421166.5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62" t="s">
        <v>61</v>
      </c>
      <c r="C5" s="262"/>
      <c r="D5" s="262"/>
      <c r="E5" s="262"/>
      <c r="F5" s="262"/>
      <c r="G5" s="262"/>
      <c r="H5" s="262"/>
      <c r="I5" s="262"/>
    </row>
    <row r="6" spans="2:12" ht="30.75" customHeight="1" x14ac:dyDescent="0.4">
      <c r="B6" s="262" t="s">
        <v>69</v>
      </c>
      <c r="C6" s="262"/>
      <c r="D6" s="262"/>
      <c r="E6" s="262"/>
      <c r="F6" s="262"/>
      <c r="G6" s="262"/>
      <c r="H6" s="262"/>
      <c r="I6" s="262"/>
    </row>
    <row r="7" spans="2:12" x14ac:dyDescent="0.4">
      <c r="B7" s="262" t="s">
        <v>46</v>
      </c>
      <c r="C7" s="262"/>
      <c r="D7" s="262"/>
      <c r="E7" s="262"/>
      <c r="F7" s="262"/>
      <c r="G7" s="262"/>
      <c r="H7" s="262"/>
      <c r="I7" s="262"/>
    </row>
    <row r="8" spans="2:12" x14ac:dyDescent="0.4">
      <c r="B8" s="262" t="s">
        <v>47</v>
      </c>
      <c r="C8" s="262"/>
      <c r="D8" s="262"/>
      <c r="E8" s="262"/>
      <c r="F8" s="262"/>
      <c r="G8" s="262"/>
      <c r="H8" s="262"/>
      <c r="I8" s="262"/>
    </row>
    <row r="9" spans="2:12" x14ac:dyDescent="0.4">
      <c r="B9" s="263" t="s">
        <v>65</v>
      </c>
      <c r="C9" s="263"/>
      <c r="D9" s="263"/>
      <c r="E9" s="263"/>
      <c r="F9" s="263"/>
      <c r="G9" s="263"/>
      <c r="H9" s="263"/>
      <c r="I9" s="263"/>
    </row>
    <row r="10" spans="2:12" x14ac:dyDescent="0.4">
      <c r="B10" s="264" t="s">
        <v>60</v>
      </c>
      <c r="C10" s="264"/>
      <c r="D10" s="264"/>
      <c r="E10" s="264"/>
      <c r="F10" s="264"/>
      <c r="G10" s="264"/>
      <c r="H10" s="264"/>
      <c r="I10" s="264"/>
    </row>
    <row r="11" spans="2:12" x14ac:dyDescent="0.4">
      <c r="B11" s="267" t="s">
        <v>48</v>
      </c>
      <c r="C11" s="265" t="s">
        <v>66</v>
      </c>
      <c r="D11" s="265"/>
      <c r="E11" s="265"/>
      <c r="F11" s="265"/>
      <c r="G11" s="265"/>
      <c r="H11" s="266" t="s">
        <v>63</v>
      </c>
      <c r="I11" s="266"/>
    </row>
    <row r="12" spans="2:12" x14ac:dyDescent="0.4">
      <c r="B12" s="267"/>
      <c r="C12" s="265">
        <v>2014</v>
      </c>
      <c r="D12" s="265"/>
      <c r="E12" s="41"/>
      <c r="F12" s="265">
        <v>2015</v>
      </c>
      <c r="G12" s="265"/>
      <c r="H12" s="266"/>
      <c r="I12" s="266"/>
    </row>
    <row r="13" spans="2:12" ht="98.25" x14ac:dyDescent="0.4">
      <c r="B13" s="267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62" t="s">
        <v>62</v>
      </c>
      <c r="C5" s="262"/>
      <c r="D5" s="262"/>
    </row>
    <row r="6" spans="2:5" x14ac:dyDescent="0.4">
      <c r="B6" s="262" t="s">
        <v>46</v>
      </c>
      <c r="C6" s="262"/>
      <c r="D6" s="262"/>
      <c r="E6" s="46"/>
    </row>
    <row r="7" spans="2:5" x14ac:dyDescent="0.4">
      <c r="B7" s="262" t="s">
        <v>47</v>
      </c>
      <c r="C7" s="262"/>
      <c r="D7" s="262"/>
      <c r="E7" s="46"/>
    </row>
    <row r="8" spans="2:5" x14ac:dyDescent="0.4">
      <c r="B8" s="263" t="s">
        <v>50</v>
      </c>
      <c r="C8" s="262"/>
      <c r="D8" s="262"/>
      <c r="E8" s="46"/>
    </row>
    <row r="9" spans="2:5" x14ac:dyDescent="0.4">
      <c r="B9" s="263" t="s">
        <v>58</v>
      </c>
      <c r="C9" s="262"/>
      <c r="D9" s="262"/>
      <c r="E9" s="46"/>
    </row>
    <row r="10" spans="2:5" x14ac:dyDescent="0.4">
      <c r="B10" s="263" t="s">
        <v>60</v>
      </c>
      <c r="C10" s="262"/>
      <c r="D10" s="262"/>
      <c r="E10" s="46"/>
    </row>
    <row r="11" spans="2:5" x14ac:dyDescent="0.4">
      <c r="B11" s="263">
        <v>2015</v>
      </c>
      <c r="C11" s="263"/>
      <c r="D11" s="263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29"/>
  <sheetViews>
    <sheetView showGridLines="0" zoomScale="60" zoomScaleNormal="60" workbookViewId="0">
      <selection activeCell="B25" sqref="B25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62"/>
      <c r="C1" s="262"/>
      <c r="D1" s="262"/>
      <c r="E1" s="262"/>
      <c r="F1" s="46"/>
    </row>
    <row r="2" spans="2:6" x14ac:dyDescent="0.4">
      <c r="B2" s="262"/>
      <c r="C2" s="262"/>
      <c r="D2" s="262"/>
      <c r="E2" s="262"/>
      <c r="F2" s="46"/>
    </row>
    <row r="3" spans="2:6" x14ac:dyDescent="0.4">
      <c r="B3" s="262"/>
      <c r="C3" s="262"/>
      <c r="D3" s="262"/>
      <c r="E3" s="262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269" t="s">
        <v>264</v>
      </c>
      <c r="C5" s="269"/>
      <c r="D5" s="269"/>
      <c r="E5" s="269"/>
    </row>
    <row r="6" spans="2:6" x14ac:dyDescent="0.4">
      <c r="B6" s="270" t="s">
        <v>59</v>
      </c>
      <c r="C6" s="270"/>
      <c r="D6" s="270"/>
      <c r="E6" s="270"/>
    </row>
    <row r="7" spans="2:6" ht="30.75" thickBot="1" x14ac:dyDescent="0.45">
      <c r="B7" s="270" t="s">
        <v>265</v>
      </c>
      <c r="C7" s="273"/>
      <c r="D7" s="273"/>
      <c r="E7" s="273"/>
    </row>
    <row r="8" spans="2:6" ht="30.75" thickBot="1" x14ac:dyDescent="0.45">
      <c r="B8" s="271" t="s">
        <v>49</v>
      </c>
      <c r="C8" s="272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5</v>
      </c>
      <c r="E11" s="215">
        <v>165957.54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7</v>
      </c>
      <c r="E13" s="215">
        <v>4050838.46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2</v>
      </c>
      <c r="E15" s="215">
        <v>12906001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">
        <v>250</v>
      </c>
      <c r="C17" s="213" t="s">
        <v>263</v>
      </c>
      <c r="D17" s="214">
        <v>1</v>
      </c>
      <c r="E17" s="215">
        <v>298369.5</v>
      </c>
    </row>
    <row r="18" spans="2:6" ht="14.25" customHeight="1" thickBot="1" x14ac:dyDescent="0.45">
      <c r="B18" s="216"/>
      <c r="C18" s="229"/>
      <c r="D18" s="230"/>
      <c r="E18" s="231"/>
    </row>
    <row r="19" spans="2:6" ht="43.5" customHeight="1" thickBot="1" x14ac:dyDescent="0.45">
      <c r="B19" s="220" t="s">
        <v>2</v>
      </c>
      <c r="C19" s="221"/>
      <c r="D19" s="222">
        <f>SUM(D11:D18)</f>
        <v>15</v>
      </c>
      <c r="E19" s="223">
        <f>SUM(E11:E18)</f>
        <v>17421166.5</v>
      </c>
    </row>
    <row r="20" spans="2:6" ht="12.75" customHeight="1" x14ac:dyDescent="0.4">
      <c r="B20" s="268"/>
      <c r="C20" s="268"/>
      <c r="D20" s="268"/>
      <c r="E20" s="268"/>
    </row>
    <row r="21" spans="2:6" ht="45.75" customHeight="1" x14ac:dyDescent="0.4">
      <c r="B21" s="46"/>
      <c r="C21" s="46"/>
      <c r="D21" s="46"/>
      <c r="E21" s="46"/>
    </row>
    <row r="22" spans="2:6" ht="15.75" customHeight="1" x14ac:dyDescent="0.4"/>
    <row r="23" spans="2:6" ht="36.75" customHeight="1" x14ac:dyDescent="0.4"/>
    <row r="24" spans="2:6" ht="15" customHeight="1" x14ac:dyDescent="0.4"/>
    <row r="26" spans="2:6" ht="17.25" customHeight="1" x14ac:dyDescent="0.4"/>
    <row r="27" spans="2:6" ht="27.75" customHeight="1" x14ac:dyDescent="0.4"/>
    <row r="28" spans="2:6" ht="39.75" customHeight="1" x14ac:dyDescent="0.4">
      <c r="F28" s="46"/>
    </row>
    <row r="29" spans="2:6" ht="22.5" customHeight="1" x14ac:dyDescent="0.4">
      <c r="F29" s="46"/>
    </row>
  </sheetData>
  <mergeCells count="8">
    <mergeCell ref="B20:E20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2024-01-10T19:37:30Z</cp:lastPrinted>
  <dcterms:created xsi:type="dcterms:W3CDTF">2015-05-27T20:39:48Z</dcterms:created>
  <dcterms:modified xsi:type="dcterms:W3CDTF">2024-02-07T15:56:55Z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