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CAF58E38-F6F0-420C-85D4-A9DFFED4CF63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r:id="rId10"/>
    <sheet name="grafica t acto selecc" sheetId="22" state="hidden" r:id="rId11"/>
    <sheet name="Fallados y en tramite" sheetId="20" state="hidden" r:id="rId12"/>
    <sheet name="instituciones" sheetId="7" state="hidden" r:id="rId13"/>
    <sheet name="grafica de fallados y tramite" sheetId="29" state="hidden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7" l="1"/>
  <c r="F50" i="7"/>
  <c r="E23" i="6"/>
  <c r="D23" i="6"/>
  <c r="B17" i="6"/>
  <c r="B19" i="6"/>
  <c r="D21" i="10" l="1"/>
  <c r="E21" i="10" l="1"/>
  <c r="F18" i="20" l="1"/>
  <c r="E18" i="20"/>
  <c r="D18" i="20"/>
  <c r="C21" i="10" l="1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<sst xmlns="http://schemas.openxmlformats.org/spreadsheetml/2006/main" count="3255" uniqueCount="277">
  <si>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</si>
  <si>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</si>
  <si>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</si>
  <si>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</si>
  <si>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</si>
  <si>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</si>
  <si>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</si>
  <si>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</si>
  <si>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</si>
  <si>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</si>
  <si>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</si>
  <si>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</si>
  <si>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</si>
  <si>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</si>
  <si>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</si>
  <si>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</si>
  <si>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</si>
  <si>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</si>
  <si>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</si>
  <si>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</si>
  <si>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</si>
  <si>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</si>
  <si>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</si>
  <si>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</si>
  <si>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</si>
  <si>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</si>
  <si>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</si>
  <si>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</si>
  <si>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</si>
  <si>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</si>
  <si>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</si>
  <si>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</si>
  <si>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</si>
  <si>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</si>
  <si>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</si>
  <si>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</si>
  <si>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</si>
  <si>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</si>
  <si>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</si>
  <si>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</si>
  <si>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</si>
  <si>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</si>
  <si>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</si>
  <si>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</si>
  <si>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</si>
  <si>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</si>
  <si>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</si>
  <si>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</si>
  <si>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</si>
  <si>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</si>
  <si>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</si>
  <si>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</si>
  <si>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</si>
  <si>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</si>
  <si>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</si>
  <si>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</si>
  <si>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</si>
  <si>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</si>
  <si>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</si>
  <si>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</si>
  <si>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</si>
  <si>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</si>
  <si>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</si>
  <si>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</si>
  <si>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</si>
  <si>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</si>
  <si>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</si>
  <si>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</si>
  <si>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</si>
  <si>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</si>
  <si>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</si>
  <si>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</si>
  <si>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</si>
  <si>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</si>
  <si>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</si>
  <si>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</si>
  <si>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</si>
  <si>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</si>
  <si>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</si>
  <si>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</si>
  <si>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</si>
  <si>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</si>
  <si>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</si>
  <si>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</si>
  <si>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</si>
  <si>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</si>
  <si>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</si>
  <si>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</si>
  <si>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</si>
  <si>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</si>
  <si>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</si>
  <si>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</si>
  <si>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</si>
  <si>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</si>
  <si>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</si>
  <si>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</si>
  <si>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</si>
  <si>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</si>
  <si>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</si>
  <si>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</si>
  <si>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</si>
  <si>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</si>
  <si>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</si>
  <si>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</si>
  <si>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</si>
  <si>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</si>
  <si>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</si>
  <si>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</si>
  <si>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</si>
  <si>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</si>
  <si>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</si>
  <si>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</si>
  <si>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</si>
  <si>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</si>
  <si>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</si>
  <si>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</si>
  <si>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</si>
  <si>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</si>
  <si>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</si>
  <si>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</si>
  <si>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</si>
  <si>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</si>
  <si>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</si>
  <si>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</si>
  <si>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</si>
  <si>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</si>
  <si>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</si>
  <si>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</si>
  <si>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</si>
  <si>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</si>
  <si>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</si>
  <si>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</si>
  <si>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</si>
  <si>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</si>
  <si>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</si>
  <si>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</si>
  <si>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</si>
  <si>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</si>
  <si>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</si>
  <si>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</si>
  <si>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</si>
  <si>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</si>
  <si>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</si>
  <si>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</si>
  <si>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</si>
  <si>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</si>
  <si>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</si>
  <si>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</si>
  <si>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</si>
  <si>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</si>
  <si>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</si>
  <si>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</si>
  <si>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</si>
  <si>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</si>
  <si>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</si>
  <si>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</si>
  <si>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</si>
  <si>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</si>
  <si>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</si>
  <si>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</si>
  <si>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</si>
  <si>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</si>
  <si>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</si>
  <si>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</si>
  <si>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</si>
  <si>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</si>
  <si>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</si>
  <si>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</si>
  <si>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</si>
  <si>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</si>
  <si>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</si>
  <si>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</si>
  <si>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</si>
  <si>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</si>
  <si>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</si>
  <si>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</si>
  <si>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</si>
  <si>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</si>
  <si>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</si>
  <si>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</si>
  <si>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</si>
  <si>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</si>
  <si>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</si>
  <si>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</si>
  <si>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</si>
  <si>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</si>
  <si>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</si>
  <si>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</si>
  <si>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</si>
  <si>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</si>
  <si>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</si>
  <si>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</si>
  <si>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</si>
  <si>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</si>
  <si>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</si>
  <si>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</si>
  <si>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</si>
  <si>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</si>
  <si>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</si>
  <si>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</si>
  <si>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</si>
  <si>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</si>
  <si>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</si>
  <si>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</si>
  <si>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</si>
  <si>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</si>
  <si>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</si>
  <si>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</si>
  <si>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</si>
  <si>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</si>
  <si>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</si>
  <si>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</si>
  <si>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</si>
  <si>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</si>
  <si>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</si>
  <si>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</si>
  <si>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</si>
  <si>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</si>
  <si>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</si>
  <si>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</si>
  <si>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</si>
  <si>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</si>
  <si>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</si>
  <si>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</si>
  <si>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</si>
  <si>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</si>
  <si>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</si>
  <si>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</si>
  <si>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</si>
  <si>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</si>
  <si>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</si>
  <si>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</si>
  <si>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</si>
  <si>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</si>
  <si>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</si>
  <si>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</si>
  <si>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</si>
  <si>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</si>
  <si>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</si>
  <si>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</si>
  <si>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</si>
  <si>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</si>
  <si>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</si>
  <si>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</si>
  <si>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</si>
  <si>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</si>
  <si>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</si>
  <si>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</si>
  <si>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</si>
  <si>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</si>
  <si>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</si>
  <si>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</si>
  <si>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</si>
  <si>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</si>
  <si>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</si>
  <si>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</si>
  <si>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</si>
  <si>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</si>
  <si>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</si>
  <si>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</si>
  <si>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</si>
  <si>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</si>
  <si>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</si>
  <si>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</si>
  <si>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</si>
  <si>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</si>
  <si>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</si>
  <si>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</si>
  <si>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del 01 de Enero al 30 Junio de 2023</t>
  </si>
  <si>
    <t>del  01 de Enero al 30 de Junio  de 2023</t>
  </si>
  <si>
    <t>del 01 de Enero al 30 de Junio de 2023</t>
  </si>
  <si>
    <t xml:space="preserve">                                del 01 de Enero al 30 de Junio de 2023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</si>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</sst>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0" fontId="36" fillId="6" borderId="24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18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6" fillId="6" borderId="43" xfId="0" applyFont="1" applyFill="1" applyBorder="1" applyAlignment="1">
      <alignment horizontal="left" vertical="center" wrapText="1"/>
    </xf>
    <xf numFmtId="0" fontId="30" fillId="7" borderId="43" xfId="0" applyFont="1" applyFill="1" applyBorder="1"/>
    <xf numFmtId="172" fontId="36" fillId="6" borderId="44" xfId="0" applyNumberFormat="1" applyFont="1" applyFill="1" applyBorder="1" applyAlignment="1">
      <alignment horizontal="left" vertical="center"/>
    </xf>
    <xf numFmtId="0" fontId="36" fillId="6" borderId="45" xfId="0" applyFont="1" applyFill="1" applyBorder="1" applyAlignment="1">
      <alignment horizontal="center" vertical="center"/>
    </xf>
    <xf numFmtId="0" fontId="36" fillId="6" borderId="43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30 DE JUNIO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=96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82.76 %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APELACIÓN=20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17.24%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96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2172365.62</c:v>
                </c:pt>
                <c:pt idx="3">
                  <c:v>0</c:v>
                </c:pt>
                <c:pt idx="4">
                  <c:v>0</c:v>
                </c:pt>
                <c:pt idx="5">
                  <c:v>34317234.649999999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30 de Junio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 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80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68.96%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=36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31.04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80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B/.70,382,656.76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116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30</v>
      </c>
      <c r="C1" s="279"/>
      <c r="D1" s="279"/>
      <c r="E1" s="279"/>
    </row>
    <row r="2" spans="2:5" x14ac:dyDescent="0.3">
      <c r="B2" s="279" t="s">
        <v>29</v>
      </c>
      <c r="C2" s="279"/>
      <c r="D2" s="279"/>
      <c r="E2" s="279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8"/>
      <c r="C40" s="278"/>
      <c r="D40" s="278"/>
      <c r="E40" s="278"/>
    </row>
    <row r="41" spans="2:5" x14ac:dyDescent="0.3">
      <c r="B41" s="278"/>
      <c r="C41" s="278"/>
      <c r="D41" s="278"/>
      <c r="E41" s="278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T15" sqref="T15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96</v>
      </c>
    </row>
    <row r="2" spans="1:4" x14ac:dyDescent="0.25">
      <c r="A2" t="s">
        <v>241</v>
      </c>
      <c r="B2">
        <v>20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2172365.62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34317234.649999999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F17" sqref="F17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7" t="s">
        <v>244</v>
      </c>
      <c r="D6" s="287"/>
      <c r="E6" s="287"/>
      <c r="F6" s="287"/>
      <c r="G6" s="46"/>
    </row>
    <row r="7" spans="3:7" x14ac:dyDescent="0.4">
      <c r="C7" s="287" t="s">
        <v>248</v>
      </c>
      <c r="D7" s="287"/>
      <c r="E7" s="287"/>
      <c r="F7" s="287"/>
      <c r="G7" s="39"/>
    </row>
    <row r="8" spans="3:7" x14ac:dyDescent="0.4">
      <c r="C8" s="287" t="s">
        <v>270</v>
      </c>
      <c r="D8" s="287"/>
      <c r="E8" s="287"/>
      <c r="F8" s="287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80</v>
      </c>
      <c r="E14" s="201">
        <v>0.68959999999999999</v>
      </c>
      <c r="F14" s="202">
        <v>61697213.380000003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36</v>
      </c>
      <c r="E16" s="187">
        <v>0.31040000000000001</v>
      </c>
      <c r="F16" s="188">
        <v>8685443.3800000008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116</v>
      </c>
      <c r="E18" s="197">
        <f>SUM(E14:E17)</f>
        <v>1</v>
      </c>
      <c r="F18" s="198">
        <f>SUM(F14:F17)</f>
        <v>70382656.760000005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8"/>
  <sheetViews>
    <sheetView showGridLines="0" topLeftCell="D78" zoomScale="192" zoomScaleNormal="192" workbookViewId="0">
      <selection activeCell="G50" sqref="G50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8" t="s">
        <v>246</v>
      </c>
      <c r="F6" s="298"/>
      <c r="G6" s="298"/>
      <c r="H6" s="298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271</v>
      </c>
      <c r="F8" s="165"/>
      <c r="G8" s="165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3</v>
      </c>
      <c r="G12" s="248">
        <v>206061.22</v>
      </c>
    </row>
    <row r="13" spans="5:9" s="163" customFormat="1" ht="21" customHeight="1" thickBot="1" x14ac:dyDescent="0.4">
      <c r="E13" s="244" t="s">
        <v>272</v>
      </c>
      <c r="F13" s="247">
        <v>1</v>
      </c>
      <c r="G13" s="248">
        <v>56300</v>
      </c>
    </row>
    <row r="14" spans="5:9" s="163" customFormat="1" ht="21" customHeight="1" thickBot="1" x14ac:dyDescent="0.4">
      <c r="E14" s="244" t="s">
        <v>158</v>
      </c>
      <c r="F14" s="247">
        <v>1</v>
      </c>
      <c r="G14" s="248">
        <v>822.9</v>
      </c>
    </row>
    <row r="15" spans="5:9" s="163" customFormat="1" ht="21" customHeight="1" thickBot="1" x14ac:dyDescent="0.4">
      <c r="E15" s="244" t="s">
        <v>125</v>
      </c>
      <c r="F15" s="247">
        <v>2</v>
      </c>
      <c r="G15" s="248">
        <v>11848.75</v>
      </c>
    </row>
    <row r="16" spans="5:9" s="163" customFormat="1" ht="21.75" customHeight="1" thickBot="1" x14ac:dyDescent="0.4">
      <c r="E16" s="243" t="s">
        <v>131</v>
      </c>
      <c r="F16" s="249">
        <v>3</v>
      </c>
      <c r="G16" s="250">
        <v>52414.12</v>
      </c>
    </row>
    <row r="17" spans="5:7" s="163" customFormat="1" ht="21.75" customHeight="1" thickBot="1" x14ac:dyDescent="0.4">
      <c r="E17" s="243" t="s">
        <v>253</v>
      </c>
      <c r="F17" s="247">
        <v>1</v>
      </c>
      <c r="G17" s="251">
        <v>50000</v>
      </c>
    </row>
    <row r="18" spans="5:7" s="163" customFormat="1" ht="21.75" customHeight="1" thickBot="1" x14ac:dyDescent="0.4">
      <c r="E18" s="245" t="s">
        <v>172</v>
      </c>
      <c r="F18" s="252">
        <v>19</v>
      </c>
      <c r="G18" s="253">
        <v>766463.66</v>
      </c>
    </row>
    <row r="19" spans="5:7" s="163" customFormat="1" ht="21.75" customHeight="1" thickBot="1" x14ac:dyDescent="0.4">
      <c r="E19" s="267" t="s">
        <v>262</v>
      </c>
      <c r="F19" s="255">
        <v>2</v>
      </c>
      <c r="G19" s="254">
        <v>43268</v>
      </c>
    </row>
    <row r="20" spans="5:7" s="163" customFormat="1" ht="21.75" customHeight="1" thickBot="1" x14ac:dyDescent="0.4">
      <c r="E20" s="244" t="s">
        <v>255</v>
      </c>
      <c r="F20" s="247">
        <v>1</v>
      </c>
      <c r="G20" s="251">
        <v>494.34</v>
      </c>
    </row>
    <row r="21" spans="5:7" s="163" customFormat="1" ht="21.75" customHeight="1" thickBot="1" x14ac:dyDescent="0.4">
      <c r="E21" s="242" t="s">
        <v>265</v>
      </c>
      <c r="F21" s="247">
        <v>4</v>
      </c>
      <c r="G21" s="251">
        <v>10953352.380000001</v>
      </c>
    </row>
    <row r="22" spans="5:7" s="163" customFormat="1" ht="21.75" customHeight="1" thickBot="1" x14ac:dyDescent="0.4">
      <c r="E22" s="242" t="s">
        <v>168</v>
      </c>
      <c r="F22" s="247">
        <v>3</v>
      </c>
      <c r="G22" s="251">
        <v>4035434.86</v>
      </c>
    </row>
    <row r="23" spans="5:7" s="163" customFormat="1" ht="21.75" customHeight="1" thickBot="1" x14ac:dyDescent="0.4">
      <c r="E23" s="242" t="s">
        <v>206</v>
      </c>
      <c r="F23" s="247">
        <v>1</v>
      </c>
      <c r="G23" s="251">
        <v>21762.38</v>
      </c>
    </row>
    <row r="24" spans="5:7" s="163" customFormat="1" ht="33.75" customHeight="1" thickBot="1" x14ac:dyDescent="0.4">
      <c r="E24" s="244" t="s">
        <v>105</v>
      </c>
      <c r="F24" s="247">
        <v>2</v>
      </c>
      <c r="G24" s="251">
        <v>84389.03</v>
      </c>
    </row>
    <row r="25" spans="5:7" s="163" customFormat="1" ht="33.75" customHeight="1" thickBot="1" x14ac:dyDescent="0.4">
      <c r="E25" s="244" t="s">
        <v>273</v>
      </c>
      <c r="F25" s="247">
        <v>1</v>
      </c>
      <c r="G25" s="251">
        <v>50000</v>
      </c>
    </row>
    <row r="26" spans="5:7" s="163" customFormat="1" ht="38.25" customHeight="1" thickBot="1" x14ac:dyDescent="0.4">
      <c r="E26" s="244" t="s">
        <v>108</v>
      </c>
      <c r="F26" s="247">
        <v>1</v>
      </c>
      <c r="G26" s="251">
        <v>49999</v>
      </c>
    </row>
    <row r="27" spans="5:7" s="163" customFormat="1" ht="21.75" customHeight="1" thickBot="1" x14ac:dyDescent="0.4">
      <c r="E27" s="267" t="s">
        <v>251</v>
      </c>
      <c r="F27" s="255">
        <v>2</v>
      </c>
      <c r="G27" s="254">
        <v>542000</v>
      </c>
    </row>
    <row r="28" spans="5:7" s="163" customFormat="1" ht="21.75" customHeight="1" thickBot="1" x14ac:dyDescent="0.4">
      <c r="E28" s="267" t="s">
        <v>266</v>
      </c>
      <c r="F28" s="255">
        <v>1</v>
      </c>
      <c r="G28" s="254">
        <v>950000</v>
      </c>
    </row>
    <row r="29" spans="5:7" s="163" customFormat="1" ht="21.75" customHeight="1" thickBot="1" x14ac:dyDescent="0.4">
      <c r="E29" s="267" t="s">
        <v>274</v>
      </c>
      <c r="F29" s="255">
        <v>1</v>
      </c>
      <c r="G29" s="254">
        <v>10304.1</v>
      </c>
    </row>
    <row r="30" spans="5:7" s="163" customFormat="1" ht="21.75" customHeight="1" thickBot="1" x14ac:dyDescent="0.4">
      <c r="E30" s="244" t="s">
        <v>196</v>
      </c>
      <c r="F30" s="247">
        <v>3</v>
      </c>
      <c r="G30" s="251">
        <v>747300.84</v>
      </c>
    </row>
    <row r="31" spans="5:7" s="163" customFormat="1" ht="21.75" customHeight="1" thickBot="1" x14ac:dyDescent="0.4">
      <c r="E31" s="267" t="s">
        <v>213</v>
      </c>
      <c r="F31" s="255">
        <v>7</v>
      </c>
      <c r="G31" s="254">
        <v>389299.64</v>
      </c>
    </row>
    <row r="32" spans="5:7" s="163" customFormat="1" ht="24" customHeight="1" thickBot="1" x14ac:dyDescent="0.4">
      <c r="E32" s="244" t="s">
        <v>81</v>
      </c>
      <c r="F32" s="247">
        <v>4</v>
      </c>
      <c r="G32" s="251">
        <v>13060089.690000001</v>
      </c>
    </row>
    <row r="33" spans="5:7" s="163" customFormat="1" ht="24" customHeight="1" thickBot="1" x14ac:dyDescent="0.4">
      <c r="E33" s="244" t="s">
        <v>225</v>
      </c>
      <c r="F33" s="247">
        <v>3</v>
      </c>
      <c r="G33" s="251">
        <v>16814344.399999999</v>
      </c>
    </row>
    <row r="34" spans="5:7" s="163" customFormat="1" ht="24" customHeight="1" thickBot="1" x14ac:dyDescent="0.4">
      <c r="E34" s="268" t="s">
        <v>76</v>
      </c>
      <c r="F34" s="256">
        <v>12</v>
      </c>
      <c r="G34" s="257">
        <v>1020956.69</v>
      </c>
    </row>
    <row r="35" spans="5:7" s="163" customFormat="1" ht="23.25" customHeight="1" x14ac:dyDescent="0.35">
      <c r="E35" s="269" t="s">
        <v>254</v>
      </c>
      <c r="F35" s="258">
        <v>8</v>
      </c>
      <c r="G35" s="259">
        <v>239679.9</v>
      </c>
    </row>
    <row r="36" spans="5:7" s="163" customFormat="1" ht="23.25" customHeight="1" x14ac:dyDescent="0.35">
      <c r="E36" s="270" t="s">
        <v>257</v>
      </c>
      <c r="F36" s="275">
        <v>4</v>
      </c>
      <c r="G36" s="274">
        <v>16074.9</v>
      </c>
    </row>
    <row r="37" spans="5:7" s="163" customFormat="1" ht="23.25" customHeight="1" x14ac:dyDescent="0.35">
      <c r="E37" s="271" t="s">
        <v>83</v>
      </c>
      <c r="F37" s="265">
        <v>1</v>
      </c>
      <c r="G37" s="266">
        <v>35000</v>
      </c>
    </row>
    <row r="38" spans="5:7" s="163" customFormat="1" ht="23.25" customHeight="1" thickBot="1" x14ac:dyDescent="0.4">
      <c r="E38" s="272" t="s">
        <v>267</v>
      </c>
      <c r="F38" s="263">
        <v>1</v>
      </c>
      <c r="G38" s="264">
        <v>24750</v>
      </c>
    </row>
    <row r="39" spans="5:7" s="163" customFormat="1" ht="23.25" customHeight="1" thickBot="1" x14ac:dyDescent="0.4">
      <c r="E39" s="244" t="s">
        <v>258</v>
      </c>
      <c r="F39" s="247">
        <v>1</v>
      </c>
      <c r="G39" s="251">
        <v>46406.25</v>
      </c>
    </row>
    <row r="40" spans="5:7" s="163" customFormat="1" ht="23.25" customHeight="1" thickBot="1" x14ac:dyDescent="0.4">
      <c r="E40" s="246" t="s">
        <v>252</v>
      </c>
      <c r="F40" s="247">
        <v>1</v>
      </c>
      <c r="G40" s="260">
        <v>25000</v>
      </c>
    </row>
    <row r="41" spans="5:7" s="163" customFormat="1" ht="23.25" customHeight="1" thickBot="1" x14ac:dyDescent="0.4">
      <c r="E41" s="246" t="s">
        <v>82</v>
      </c>
      <c r="F41" s="247">
        <v>7</v>
      </c>
      <c r="G41" s="260">
        <v>1023064.92</v>
      </c>
    </row>
    <row r="42" spans="5:7" s="163" customFormat="1" ht="23.25" customHeight="1" thickBot="1" x14ac:dyDescent="0.4">
      <c r="E42" s="246" t="s">
        <v>259</v>
      </c>
      <c r="F42" s="247">
        <v>1</v>
      </c>
      <c r="G42" s="260">
        <v>41250</v>
      </c>
    </row>
    <row r="43" spans="5:7" s="163" customFormat="1" ht="23.25" customHeight="1" thickBot="1" x14ac:dyDescent="0.4">
      <c r="E43" s="246" t="s">
        <v>98</v>
      </c>
      <c r="F43" s="247">
        <v>3</v>
      </c>
      <c r="G43" s="260">
        <v>2573652.27</v>
      </c>
    </row>
    <row r="44" spans="5:7" s="163" customFormat="1" ht="23.25" customHeight="1" thickBot="1" x14ac:dyDescent="0.4">
      <c r="E44" s="246" t="s">
        <v>275</v>
      </c>
      <c r="F44" s="247">
        <v>1</v>
      </c>
      <c r="G44" s="260">
        <v>37000</v>
      </c>
    </row>
    <row r="45" spans="5:7" s="163" customFormat="1" ht="23.25" customHeight="1" thickBot="1" x14ac:dyDescent="0.4">
      <c r="E45" s="246" t="s">
        <v>119</v>
      </c>
      <c r="F45" s="247">
        <v>1</v>
      </c>
      <c r="G45" s="260">
        <v>22403.599999999999</v>
      </c>
    </row>
    <row r="46" spans="5:7" s="163" customFormat="1" ht="23.25" customHeight="1" thickBot="1" x14ac:dyDescent="0.4">
      <c r="E46" s="246" t="s">
        <v>260</v>
      </c>
      <c r="F46" s="247">
        <v>4</v>
      </c>
      <c r="G46" s="260">
        <v>15954965.01</v>
      </c>
    </row>
    <row r="47" spans="5:7" s="163" customFormat="1" ht="23.25" customHeight="1" thickBot="1" x14ac:dyDescent="0.4">
      <c r="E47" s="246" t="s">
        <v>226</v>
      </c>
      <c r="F47" s="247">
        <v>1</v>
      </c>
      <c r="G47" s="260">
        <v>8803.91</v>
      </c>
    </row>
    <row r="48" spans="5:7" s="163" customFormat="1" ht="23.25" customHeight="1" thickBot="1" x14ac:dyDescent="0.4">
      <c r="E48" s="246" t="s">
        <v>263</v>
      </c>
      <c r="F48" s="247">
        <v>3</v>
      </c>
      <c r="G48" s="260">
        <v>405800</v>
      </c>
    </row>
    <row r="49" spans="5:8" s="163" customFormat="1" ht="23.25" customHeight="1" thickBot="1" x14ac:dyDescent="0.4">
      <c r="E49" s="276" t="s">
        <v>276</v>
      </c>
      <c r="F49" s="263">
        <v>1</v>
      </c>
      <c r="G49" s="277">
        <v>11900</v>
      </c>
    </row>
    <row r="50" spans="5:8" s="163" customFormat="1" ht="23.25" customHeight="1" thickBot="1" x14ac:dyDescent="0.4">
      <c r="E50" s="273" t="s">
        <v>243</v>
      </c>
      <c r="F50" s="261">
        <f>SUM(F12:F49)</f>
        <v>116</v>
      </c>
      <c r="G50" s="262">
        <f>SUM(G12:G49)</f>
        <v>70382656.760000005</v>
      </c>
    </row>
    <row r="51" spans="5:8" s="163" customFormat="1" ht="23.25" customHeight="1" x14ac:dyDescent="0.4">
      <c r="E51" s="38"/>
      <c r="F51" s="38"/>
      <c r="G51" s="38"/>
    </row>
    <row r="52" spans="5:8" s="163" customFormat="1" ht="21.75" customHeight="1" x14ac:dyDescent="0.4">
      <c r="E52" s="38"/>
      <c r="F52" s="38"/>
      <c r="G52" s="38"/>
    </row>
    <row r="53" spans="5:8" s="163" customFormat="1" ht="24.75" customHeight="1" x14ac:dyDescent="0.4">
      <c r="E53" s="38"/>
      <c r="F53" s="38"/>
      <c r="G53" s="38"/>
    </row>
    <row r="54" spans="5:8" s="163" customFormat="1" ht="24.75" customHeight="1" x14ac:dyDescent="0.4">
      <c r="E54" s="38"/>
      <c r="F54" s="38"/>
      <c r="G54" s="38"/>
    </row>
    <row r="55" spans="5:8" s="163" customFormat="1" ht="24" customHeight="1" x14ac:dyDescent="0.4">
      <c r="E55" s="38"/>
      <c r="F55" s="38"/>
      <c r="G55" s="38"/>
    </row>
    <row r="56" spans="5:8" ht="21.75" customHeight="1" x14ac:dyDescent="0.4"/>
    <row r="57" spans="5:8" ht="24.75" customHeight="1" x14ac:dyDescent="0.4">
      <c r="H57" s="163"/>
    </row>
    <row r="58" spans="5:8" ht="21.75" customHeight="1" x14ac:dyDescent="0.4">
      <c r="H58" s="163"/>
    </row>
    <row r="59" spans="5:8" ht="21.75" customHeight="1" x14ac:dyDescent="0.4">
      <c r="H59" s="163"/>
    </row>
    <row r="60" spans="5:8" ht="21.75" customHeight="1" x14ac:dyDescent="0.4"/>
    <row r="61" spans="5:8" ht="21.75" customHeight="1" x14ac:dyDescent="0.4"/>
    <row r="62" spans="5:8" ht="36" customHeight="1" x14ac:dyDescent="0.4"/>
    <row r="63" spans="5:8" ht="21.75" customHeight="1" x14ac:dyDescent="0.4"/>
    <row r="64" spans="5:8" ht="30" customHeight="1" x14ac:dyDescent="0.4"/>
    <row r="65" spans="9:9" ht="30" customHeight="1" x14ac:dyDescent="0.4"/>
    <row r="66" spans="9:9" ht="21.75" customHeight="1" x14ac:dyDescent="0.4"/>
    <row r="67" spans="9:9" ht="21.75" customHeight="1" x14ac:dyDescent="0.4"/>
    <row r="68" spans="9:9" ht="16.149999999999999" customHeight="1" x14ac:dyDescent="0.4"/>
    <row r="69" spans="9:9" ht="34.5" customHeight="1" x14ac:dyDescent="0.4"/>
    <row r="70" spans="9:9" ht="18.75" customHeight="1" x14ac:dyDescent="0.4"/>
    <row r="71" spans="9:9" ht="18.75" customHeight="1" x14ac:dyDescent="0.4"/>
    <row r="72" spans="9:9" ht="20.25" customHeight="1" x14ac:dyDescent="0.4"/>
    <row r="73" spans="9:9" ht="21.75" customHeight="1" x14ac:dyDescent="0.4">
      <c r="I73" s="167"/>
    </row>
    <row r="74" spans="9:9" ht="21.75" customHeight="1" x14ac:dyDescent="0.4"/>
    <row r="75" spans="9:9" ht="21.75" customHeight="1" x14ac:dyDescent="0.4"/>
    <row r="76" spans="9:9" ht="21.75" customHeight="1" x14ac:dyDescent="0.4"/>
    <row r="77" spans="9:9" ht="21.75" customHeight="1" x14ac:dyDescent="0.4"/>
    <row r="78" spans="9:9" ht="18.75" customHeight="1" x14ac:dyDescent="0.4"/>
    <row r="79" spans="9:9" ht="21.75" customHeight="1" x14ac:dyDescent="0.4"/>
    <row r="80" spans="9:9" ht="21.75" customHeight="1" x14ac:dyDescent="0.4"/>
    <row r="81" spans="5:7" ht="21.75" customHeight="1" x14ac:dyDescent="0.4"/>
    <row r="82" spans="5:7" ht="18" customHeight="1" x14ac:dyDescent="0.4"/>
    <row r="83" spans="5:7" ht="21.75" customHeight="1" x14ac:dyDescent="0.4"/>
    <row r="84" spans="5:7" ht="21.75" customHeight="1" x14ac:dyDescent="0.4"/>
    <row r="85" spans="5:7" ht="20.25" customHeight="1" x14ac:dyDescent="0.4"/>
    <row r="86" spans="5:7" ht="20.25" customHeight="1" x14ac:dyDescent="0.4"/>
    <row r="87" spans="5:7" ht="20.25" customHeight="1" x14ac:dyDescent="0.4"/>
    <row r="88" spans="5:7" ht="20.25" customHeight="1" x14ac:dyDescent="0.4"/>
    <row r="89" spans="5:7" ht="20.25" customHeight="1" x14ac:dyDescent="0.4">
      <c r="G89" s="106"/>
    </row>
    <row r="90" spans="5:7" ht="20.25" customHeight="1" x14ac:dyDescent="0.4">
      <c r="G90" s="106"/>
    </row>
    <row r="91" spans="5:7" ht="20.25" customHeight="1" x14ac:dyDescent="0.4"/>
    <row r="92" spans="5:7" ht="20.25" customHeight="1" x14ac:dyDescent="0.4"/>
    <row r="93" spans="5:7" ht="20.25" customHeight="1" x14ac:dyDescent="0.4"/>
    <row r="94" spans="5:7" ht="20.25" customHeight="1" x14ac:dyDescent="0.4"/>
    <row r="95" spans="5:7" ht="20.25" customHeight="1" x14ac:dyDescent="0.4"/>
    <row r="96" spans="5:7" ht="20.25" customHeight="1" x14ac:dyDescent="0.4">
      <c r="E96" s="42"/>
    </row>
    <row r="97" spans="5:5" ht="20.25" customHeight="1" x14ac:dyDescent="0.4">
      <c r="E97" s="42"/>
    </row>
    <row r="98" spans="5:5" ht="20.25" customHeight="1" x14ac:dyDescent="0.4"/>
    <row r="99" spans="5:5" ht="20.25" customHeight="1" x14ac:dyDescent="0.4"/>
    <row r="100" spans="5:5" ht="20.25" customHeight="1" x14ac:dyDescent="0.4"/>
    <row r="101" spans="5:5" ht="20.25" customHeight="1" x14ac:dyDescent="0.4"/>
    <row r="102" spans="5:5" ht="20.25" customHeight="1" x14ac:dyDescent="0.4"/>
    <row r="103" spans="5:5" ht="20.25" customHeight="1" x14ac:dyDescent="0.4"/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6.25" customHeight="1" x14ac:dyDescent="0.4"/>
    <row r="126" ht="21.75" customHeight="1" x14ac:dyDescent="0.4"/>
    <row r="127" ht="21.75" customHeight="1" x14ac:dyDescent="0.4"/>
    <row r="128" ht="21" customHeight="1" x14ac:dyDescent="0.4"/>
    <row r="129" ht="21" customHeight="1" x14ac:dyDescent="0.4"/>
    <row r="130" ht="21" customHeight="1" x14ac:dyDescent="0.4"/>
    <row r="131" ht="21.75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0.25" customHeight="1" x14ac:dyDescent="0.4"/>
    <row r="144" ht="20.25" customHeight="1" x14ac:dyDescent="0.4"/>
    <row r="145" ht="20.25" customHeight="1" x14ac:dyDescent="0.4"/>
    <row r="146" ht="20.25" customHeight="1" x14ac:dyDescent="0.4"/>
    <row r="147" ht="18.75" customHeight="1" x14ac:dyDescent="0.4"/>
    <row r="148" ht="18.75" customHeight="1" x14ac:dyDescent="0.4"/>
    <row r="149" ht="18.75" customHeight="1" x14ac:dyDescent="0.4"/>
    <row r="150" ht="21.75" customHeight="1" x14ac:dyDescent="0.4"/>
    <row r="151" ht="29.25" customHeight="1" x14ac:dyDescent="0.4"/>
    <row r="165" ht="27.75" customHeight="1" x14ac:dyDescent="0.4"/>
    <row r="166" ht="27.75" customHeight="1" x14ac:dyDescent="0.4"/>
    <row r="167" ht="25.5" customHeight="1" x14ac:dyDescent="0.4"/>
    <row r="168" ht="25.5" customHeight="1" x14ac:dyDescent="0.4"/>
  </sheetData>
  <mergeCells count="1">
    <mergeCell ref="E6:H6"/>
  </mergeCells>
  <pageMargins left="0" right="0" top="0" bottom="0" header="0" footer="0"/>
  <pageSetup paperSize="5" scale="9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A6" sqref="A6"/>
    </sheetView>
  </sheetViews>
  <sheetFormatPr baseColWidth="10" defaultRowHeight="15" x14ac:dyDescent="0.25"/>
  <sheetData>
    <row r="1" spans="1:2" x14ac:dyDescent="0.25">
      <c r="A1" t="s">
        <v>242</v>
      </c>
      <c r="B1">
        <v>80</v>
      </c>
    </row>
    <row r="2" spans="1:2" x14ac:dyDescent="0.25">
      <c r="A2" t="s">
        <v>249</v>
      </c>
      <c r="B2">
        <v>36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9" t="s">
        <v>73</v>
      </c>
      <c r="C5" s="299"/>
      <c r="D5" s="299"/>
    </row>
    <row r="6" spans="2:7" ht="30" x14ac:dyDescent="0.4">
      <c r="B6" s="299" t="s">
        <v>47</v>
      </c>
      <c r="C6" s="299"/>
      <c r="D6" s="299"/>
    </row>
    <row r="7" spans="2:7" ht="29.25" x14ac:dyDescent="0.4">
      <c r="B7" s="300" t="s">
        <v>124</v>
      </c>
      <c r="C7" s="300"/>
      <c r="D7" s="300"/>
    </row>
    <row r="8" spans="2:7" ht="30" x14ac:dyDescent="0.4">
      <c r="B8" s="301" t="s">
        <v>128</v>
      </c>
      <c r="C8" s="301"/>
      <c r="D8" s="301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6" t="s">
        <v>239</v>
      </c>
      <c r="D1" s="286"/>
      <c r="E1" s="286"/>
    </row>
    <row r="2" spans="1:6" x14ac:dyDescent="0.25">
      <c r="C2" s="286" t="s">
        <v>124</v>
      </c>
      <c r="D2" s="286"/>
      <c r="E2" s="286"/>
    </row>
    <row r="3" spans="1:6" x14ac:dyDescent="0.25">
      <c r="C3" s="286" t="s">
        <v>232</v>
      </c>
      <c r="D3" s="286"/>
      <c r="E3" s="286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0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1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0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2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2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2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1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3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4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5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0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1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0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1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0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2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2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2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2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2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2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2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2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2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2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2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2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2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2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2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2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2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2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2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1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0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1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0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2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2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1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0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2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2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2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2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2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2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2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2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1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0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1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0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2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2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2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2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2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2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1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0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2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2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1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0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2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2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1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0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2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1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0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2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2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2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1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0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1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0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2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2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2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2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2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2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2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2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2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2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2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2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2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2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2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2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2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2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1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3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4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5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0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2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2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2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2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1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0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2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2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2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2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2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2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2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2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2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2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2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2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2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2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2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2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1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0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2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2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2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2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1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0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1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0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1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0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1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0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2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1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0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2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1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0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2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1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0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2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2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1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zoomScale="68" zoomScaleNormal="100" zoomScalePageLayoutView="68" workbookViewId="0">
      <selection activeCell="D17" sqref="D17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7" t="s">
        <v>68</v>
      </c>
      <c r="C4" s="287"/>
      <c r="D4" s="287"/>
      <c r="E4" s="287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7" t="s">
        <v>73</v>
      </c>
      <c r="C8" s="287"/>
      <c r="D8" s="287"/>
      <c r="E8" s="287"/>
      <c r="F8" s="46"/>
    </row>
    <row r="9" spans="2:8" x14ac:dyDescent="0.4">
      <c r="B9" s="287" t="s">
        <v>47</v>
      </c>
      <c r="C9" s="287"/>
      <c r="D9" s="287"/>
      <c r="E9" s="287"/>
      <c r="F9" s="46"/>
    </row>
    <row r="10" spans="2:8" x14ac:dyDescent="0.4">
      <c r="B10" s="287" t="s">
        <v>50</v>
      </c>
      <c r="C10" s="287"/>
      <c r="D10" s="287"/>
      <c r="E10" s="287"/>
      <c r="F10" s="46"/>
    </row>
    <row r="11" spans="2:8" x14ac:dyDescent="0.4">
      <c r="B11" s="287" t="s">
        <v>67</v>
      </c>
      <c r="C11" s="287"/>
      <c r="D11" s="287"/>
      <c r="E11" s="287"/>
      <c r="F11" s="46"/>
    </row>
    <row r="12" spans="2:8" x14ac:dyDescent="0.4">
      <c r="B12" s="287" t="s">
        <v>268</v>
      </c>
      <c r="C12" s="287"/>
      <c r="D12" s="287"/>
      <c r="E12" s="287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96</v>
      </c>
      <c r="D17" s="226">
        <v>60577663.340000004</v>
      </c>
      <c r="E17" s="224">
        <v>0.8276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20</v>
      </c>
      <c r="D19" s="227">
        <v>9804993.4199999999</v>
      </c>
      <c r="E19" s="224">
        <v>0.1724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116</v>
      </c>
      <c r="D21" s="228">
        <f>SUM(D17:D20)</f>
        <v>70382656.760000005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7" t="s">
        <v>61</v>
      </c>
      <c r="C5" s="287"/>
      <c r="D5" s="287"/>
      <c r="E5" s="287"/>
      <c r="F5" s="287"/>
      <c r="G5" s="287"/>
      <c r="H5" s="287"/>
      <c r="I5" s="287"/>
    </row>
    <row r="6" spans="2:12" ht="30.75" customHeight="1" x14ac:dyDescent="0.4">
      <c r="B6" s="287" t="s">
        <v>69</v>
      </c>
      <c r="C6" s="287"/>
      <c r="D6" s="287"/>
      <c r="E6" s="287"/>
      <c r="F6" s="287"/>
      <c r="G6" s="287"/>
      <c r="H6" s="287"/>
      <c r="I6" s="287"/>
    </row>
    <row r="7" spans="2:12" x14ac:dyDescent="0.4">
      <c r="B7" s="287" t="s">
        <v>46</v>
      </c>
      <c r="C7" s="287"/>
      <c r="D7" s="287"/>
      <c r="E7" s="287"/>
      <c r="F7" s="287"/>
      <c r="G7" s="287"/>
      <c r="H7" s="287"/>
      <c r="I7" s="287"/>
    </row>
    <row r="8" spans="2:12" x14ac:dyDescent="0.4">
      <c r="B8" s="287" t="s">
        <v>47</v>
      </c>
      <c r="C8" s="287"/>
      <c r="D8" s="287"/>
      <c r="E8" s="287"/>
      <c r="F8" s="287"/>
      <c r="G8" s="287"/>
      <c r="H8" s="287"/>
      <c r="I8" s="287"/>
    </row>
    <row r="9" spans="2:12" x14ac:dyDescent="0.4">
      <c r="B9" s="288" t="s">
        <v>65</v>
      </c>
      <c r="C9" s="288"/>
      <c r="D9" s="288"/>
      <c r="E9" s="288"/>
      <c r="F9" s="288"/>
      <c r="G9" s="288"/>
      <c r="H9" s="288"/>
      <c r="I9" s="288"/>
    </row>
    <row r="10" spans="2:12" x14ac:dyDescent="0.4">
      <c r="B10" s="289" t="s">
        <v>60</v>
      </c>
      <c r="C10" s="289"/>
      <c r="D10" s="289"/>
      <c r="E10" s="289"/>
      <c r="F10" s="289"/>
      <c r="G10" s="289"/>
      <c r="H10" s="289"/>
      <c r="I10" s="289"/>
    </row>
    <row r="11" spans="2:12" x14ac:dyDescent="0.4">
      <c r="B11" s="292" t="s">
        <v>48</v>
      </c>
      <c r="C11" s="290" t="s">
        <v>66</v>
      </c>
      <c r="D11" s="290"/>
      <c r="E11" s="290"/>
      <c r="F11" s="290"/>
      <c r="G11" s="290"/>
      <c r="H11" s="291" t="s">
        <v>63</v>
      </c>
      <c r="I11" s="291"/>
    </row>
    <row r="12" spans="2:12" x14ac:dyDescent="0.4">
      <c r="B12" s="292"/>
      <c r="C12" s="290">
        <v>2014</v>
      </c>
      <c r="D12" s="290"/>
      <c r="E12" s="41"/>
      <c r="F12" s="290">
        <v>2015</v>
      </c>
      <c r="G12" s="290"/>
      <c r="H12" s="291"/>
      <c r="I12" s="291"/>
    </row>
    <row r="13" spans="2:12" ht="98.25" x14ac:dyDescent="0.4">
      <c r="B13" s="292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7" t="s">
        <v>62</v>
      </c>
      <c r="C5" s="287"/>
      <c r="D5" s="287"/>
    </row>
    <row r="6" spans="2:5" x14ac:dyDescent="0.4">
      <c r="B6" s="287" t="s">
        <v>46</v>
      </c>
      <c r="C6" s="287"/>
      <c r="D6" s="287"/>
      <c r="E6" s="46"/>
    </row>
    <row r="7" spans="2:5" x14ac:dyDescent="0.4">
      <c r="B7" s="287" t="s">
        <v>47</v>
      </c>
      <c r="C7" s="287"/>
      <c r="D7" s="287"/>
      <c r="E7" s="46"/>
    </row>
    <row r="8" spans="2:5" x14ac:dyDescent="0.4">
      <c r="B8" s="288" t="s">
        <v>50</v>
      </c>
      <c r="C8" s="287"/>
      <c r="D8" s="287"/>
      <c r="E8" s="46"/>
    </row>
    <row r="9" spans="2:5" x14ac:dyDescent="0.4">
      <c r="B9" s="288" t="s">
        <v>58</v>
      </c>
      <c r="C9" s="287"/>
      <c r="D9" s="287"/>
      <c r="E9" s="46"/>
    </row>
    <row r="10" spans="2:5" x14ac:dyDescent="0.4">
      <c r="B10" s="288" t="s">
        <v>60</v>
      </c>
      <c r="C10" s="287"/>
      <c r="D10" s="287"/>
      <c r="E10" s="46"/>
    </row>
    <row r="11" spans="2:5" x14ac:dyDescent="0.4">
      <c r="B11" s="288">
        <v>2015</v>
      </c>
      <c r="C11" s="288"/>
      <c r="D11" s="288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zoomScale="60" zoomScaleNormal="60" workbookViewId="0">
      <selection activeCell="E21" sqref="E21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7"/>
      <c r="C1" s="287"/>
      <c r="D1" s="287"/>
      <c r="E1" s="287"/>
      <c r="F1" s="46"/>
    </row>
    <row r="2" spans="2:6" x14ac:dyDescent="0.4">
      <c r="B2" s="287"/>
      <c r="C2" s="287"/>
      <c r="D2" s="287"/>
      <c r="E2" s="287"/>
      <c r="F2" s="46"/>
    </row>
    <row r="3" spans="2:6" x14ac:dyDescent="0.4">
      <c r="B3" s="287"/>
      <c r="C3" s="287"/>
      <c r="D3" s="287"/>
      <c r="E3" s="287"/>
      <c r="F3" s="46"/>
    </row>
    <row r="4" spans="2:6" x14ac:dyDescent="0.4">
      <c r="B4" s="294" t="s">
        <v>73</v>
      </c>
      <c r="C4" s="294"/>
      <c r="D4" s="294"/>
      <c r="E4" s="294"/>
    </row>
    <row r="5" spans="2:6" ht="30" customHeight="1" x14ac:dyDescent="0.4">
      <c r="B5" s="294" t="s">
        <v>47</v>
      </c>
      <c r="C5" s="294"/>
      <c r="D5" s="294"/>
      <c r="E5" s="294"/>
    </row>
    <row r="6" spans="2:6" x14ac:dyDescent="0.4">
      <c r="B6" s="294" t="s">
        <v>59</v>
      </c>
      <c r="C6" s="294"/>
      <c r="D6" s="294"/>
      <c r="E6" s="294"/>
    </row>
    <row r="7" spans="2:6" ht="30.75" thickBot="1" x14ac:dyDescent="0.45">
      <c r="B7" s="294" t="s">
        <v>269</v>
      </c>
      <c r="C7" s="297"/>
      <c r="D7" s="297"/>
      <c r="E7" s="297"/>
    </row>
    <row r="8" spans="2:6" ht="30.75" thickBot="1" x14ac:dyDescent="0.45">
      <c r="B8" s="295" t="s">
        <v>49</v>
      </c>
      <c r="C8" s="296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77</v>
      </c>
      <c r="E11" s="215">
        <v>2172365.62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27</v>
      </c>
      <c r="E13" s="215">
        <v>34317234.649999999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6</v>
      </c>
      <c r="E15" s="215">
        <v>31195528.940000001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6" ht="14.25" customHeight="1" thickBot="1" x14ac:dyDescent="0.45">
      <c r="B18" s="216"/>
      <c r="C18" s="229"/>
      <c r="D18" s="230"/>
      <c r="E18" s="231"/>
    </row>
    <row r="19" spans="2:6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6" ht="14.25" customHeight="1" thickBot="1" x14ac:dyDescent="0.45">
      <c r="B20" s="176"/>
      <c r="C20" s="240"/>
      <c r="D20" s="174"/>
      <c r="E20" s="241"/>
    </row>
    <row r="21" spans="2:6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6" ht="13.5" customHeight="1" thickBot="1" x14ac:dyDescent="0.45">
      <c r="B22" s="233"/>
      <c r="C22" s="234"/>
      <c r="D22" s="235"/>
      <c r="E22" s="236"/>
    </row>
    <row r="23" spans="2:6" ht="43.5" customHeight="1" thickBot="1" x14ac:dyDescent="0.45">
      <c r="B23" s="220" t="s">
        <v>2</v>
      </c>
      <c r="C23" s="221"/>
      <c r="D23" s="222">
        <f>SUM(D11:D22)</f>
        <v>116</v>
      </c>
      <c r="E23" s="223">
        <f>SUM(E11:E22)</f>
        <v>70382656.75999999</v>
      </c>
    </row>
    <row r="24" spans="2:6" ht="12.75" customHeight="1" x14ac:dyDescent="0.4">
      <c r="B24" s="293"/>
      <c r="C24" s="293"/>
      <c r="D24" s="293"/>
      <c r="E24" s="293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9">
    <mergeCell ref="B24:E24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0967b68-110e-4ce4-9c0a-a4d9d9e6f547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2023-07-03T20:04:27Z</cp:lastPrinted>
  <dcterms:created xsi:type="dcterms:W3CDTF">2015-05-27T20:39:48Z</dcterms:created>
  <dcterms:modified xsi:type="dcterms:W3CDTF">2023-07-04T16:52:47Z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