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B27FE0D7-ADC6-442B-949A-DEB3EB9554F4}" xr6:coauthVersionLast="47" xr6:coauthVersionMax="47" xr10:uidLastSave="{00000000-0000-0000-0000-000000000000}"/>
  <bookViews>
    <workbookView xWindow="-120" yWindow="-120" windowWidth="29040" windowHeight="15840" tabRatio="749" firstSheet="5" activeTab="9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7" l="1"/>
  <c r="F44" i="7"/>
  <c r="E23" i="6"/>
  <c r="D23" i="6"/>
  <c r="B17" i="6"/>
  <c r="B19" i="6"/>
  <c r="D21" i="10" l="1"/>
  <c r="E21" i="10" l="1"/>
  <c r="F18" i="20" l="1"/>
  <c r="E18" i="20"/>
  <c r="D18" i="20"/>
  <c r="C21" i="10" l="1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<sst xmlns="http://schemas.openxmlformats.org/spreadsheetml/2006/main" count="3249" uniqueCount="273">
  <si>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</si>
  <si>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</si>
  <si>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</si>
  <si>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</si>
  <si>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</si>
  <si>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</si>
  <si>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</si>
  <si>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</si>
  <si>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</si>
  <si>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</si>
  <si>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</si>
  <si>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</si>
  <si>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</si>
  <si>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</si>
  <si>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</si>
  <si>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</si>
  <si>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</si>
  <si>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</si>
  <si>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</si>
  <si>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</si>
  <si>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</si>
  <si>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</si>
  <si>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</si>
  <si>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</si>
  <si>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</si>
  <si>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</si>
  <si>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</si>
  <si>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</si>
  <si>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</si>
  <si>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</si>
  <si>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</si>
  <si>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</si>
  <si>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</si>
  <si>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</si>
  <si>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</si>
  <si>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</si>
  <si>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</si>
  <si>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</si>
  <si>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</si>
  <si>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</si>
  <si>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</si>
  <si>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</si>
  <si>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</si>
  <si>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</si>
  <si>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</si>
  <si>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</si>
  <si>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</si>
  <si>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</si>
  <si>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</si>
  <si>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</si>
  <si>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</si>
  <si>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</si>
  <si>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</si>
  <si>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</si>
  <si>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</si>
  <si>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</si>
  <si>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</si>
  <si>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</si>
  <si>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</si>
  <si>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</si>
  <si>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</si>
  <si>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</si>
  <si>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</si>
  <si>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</si>
  <si>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</si>
  <si>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</si>
  <si>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</si>
  <si>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</si>
  <si>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</si>
  <si>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</si>
  <si>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</si>
  <si>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</si>
  <si>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</si>
  <si>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</si>
  <si>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</si>
  <si>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</si>
  <si>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</si>
  <si>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</si>
  <si>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</si>
  <si>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</si>
  <si>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</si>
  <si>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</si>
  <si>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</si>
  <si>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</si>
  <si>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</si>
  <si>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</si>
  <si>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</si>
  <si>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</si>
  <si>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</si>
  <si>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</si>
  <si>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</si>
  <si>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</si>
  <si>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</si>
  <si>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</si>
  <si>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</si>
  <si>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</si>
  <si>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</si>
  <si>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</si>
  <si>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</si>
  <si>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</si>
  <si>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</si>
  <si>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</si>
  <si>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</si>
  <si>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</si>
  <si>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</si>
  <si>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</si>
  <si>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</si>
  <si>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</si>
  <si>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</si>
  <si>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</si>
  <si>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</si>
  <si>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</si>
  <si>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</si>
  <si>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</si>
  <si>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</si>
  <si>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</si>
  <si>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</si>
  <si>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</si>
  <si>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</si>
  <si>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</si>
  <si>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</si>
  <si>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</si>
  <si>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</si>
  <si>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</si>
  <si>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</si>
  <si>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</si>
  <si>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</si>
  <si>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</si>
  <si>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</si>
  <si>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</si>
  <si>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</si>
  <si>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</si>
  <si>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</si>
  <si>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</si>
  <si>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</si>
  <si>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</si>
  <si>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</si>
  <si>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</si>
  <si>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</si>
  <si>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</si>
  <si>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</si>
  <si>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</si>
  <si>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</si>
  <si>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</si>
  <si>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</si>
  <si>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</si>
  <si>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</si>
  <si>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</si>
  <si>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</si>
  <si>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</si>
  <si>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</si>
  <si>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</si>
  <si>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</si>
  <si>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</si>
  <si>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</si>
  <si>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</si>
  <si>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</si>
  <si>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</si>
  <si>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</si>
  <si>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</si>
  <si>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</si>
  <si>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</si>
  <si>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</si>
  <si>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</si>
  <si>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</si>
  <si>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</si>
  <si>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</si>
  <si>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</si>
  <si>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</si>
  <si>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</si>
  <si>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</si>
  <si>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</si>
  <si>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</si>
  <si>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</si>
  <si>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</si>
  <si>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</si>
  <si>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</si>
  <si>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</si>
  <si>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</si>
  <si>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</si>
  <si>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</si>
  <si>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</si>
  <si>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</si>
  <si>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</si>
  <si>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</si>
  <si>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</si>
  <si>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</si>
  <si>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</si>
  <si>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</si>
  <si>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</si>
  <si>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</si>
  <si>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</si>
  <si>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</si>
  <si>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</si>
  <si>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</si>
  <si>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</si>
  <si>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</si>
  <si>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</si>
  <si>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</si>
  <si>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</si>
  <si>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</si>
  <si>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</si>
  <si>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</si>
  <si>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</si>
  <si>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</si>
  <si>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</si>
  <si>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</si>
  <si>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</si>
  <si>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</si>
  <si>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</si>
  <si>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</si>
  <si>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</si>
  <si>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</si>
  <si>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</si>
  <si>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</si>
  <si>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</si>
  <si>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</si>
  <si>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</si>
  <si>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</si>
  <si>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</si>
  <si>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</si>
  <si>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</si>
  <si>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</si>
  <si>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</si>
  <si>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</si>
  <si>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</si>
  <si>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</si>
  <si>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</si>
  <si>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</si>
  <si>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</si>
  <si>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</si>
  <si>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</si>
  <si>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</si>
  <si>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</si>
  <si>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</si>
  <si>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</si>
  <si>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</si>
  <si>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</si>
  <si>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</si>
  <si>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</si>
  <si>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</si>
  <si>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</si>
  <si>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</si>
  <si>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</si>
  <si>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</si>
  <si>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</si>
  <si>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</si>
  <si>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</si>
  <si>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</si>
  <si>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</si>
  <si>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</si>
  <si>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</si>
  <si>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</si>
  <si>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</si>
  <si>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</si>
  <si>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</si>
  <si>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</si>
  <si>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</si>
  <si>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</si>
  <si>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</si>
  <si>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</si>
  <si>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</si>
  <si>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</si>
  <si>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</si>
  <si>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</si>
  <si>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</si>
  <si>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</si>
  <si>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</si>
  <si>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del 01 de Enero al 31 Mayo de 2023</t>
  </si>
  <si>
    <t>INSTITUTO PARA LA FORMACIÓN Y ASPROVECHAMIENTO DE RECURSOS HUMANOS (IFARHU)</t>
  </si>
  <si>
    <t>del  01 de Enero al 31 de Mayo de 2023</t>
  </si>
  <si>
    <t>del 01 de Enero al 31 de Mayo de 2023</t>
  </si>
  <si>
    <t xml:space="preserve">                                del 01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</si>
</sst>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0" fontId="36" fillId="6" borderId="24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18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MAYO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=75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79.79 %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APELACIÓN=19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20.21%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75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1701509.53</c:v>
                </c:pt>
                <c:pt idx="3">
                  <c:v>0</c:v>
                </c:pt>
                <c:pt idx="4">
                  <c:v>0</c:v>
                </c:pt>
                <c:pt idx="5">
                  <c:v>33645144.649999999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Mayo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65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69.15%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=29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30.85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65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B/.64,217,948.29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94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7" t="s">
        <v>30</v>
      </c>
      <c r="C1" s="277"/>
      <c r="D1" s="277"/>
      <c r="E1" s="277"/>
    </row>
    <row r="2" spans="2:5" x14ac:dyDescent="0.3">
      <c r="B2" s="277" t="s">
        <v>29</v>
      </c>
      <c r="C2" s="277"/>
      <c r="D2" s="277"/>
      <c r="E2" s="277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6"/>
      <c r="C40" s="276"/>
      <c r="D40" s="276"/>
      <c r="E40" s="276"/>
    </row>
    <row r="41" spans="2:5" x14ac:dyDescent="0.3">
      <c r="B41" s="276"/>
      <c r="C41" s="276"/>
      <c r="D41" s="276"/>
      <c r="E41" s="276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tabSelected="1" zoomScale="75" zoomScaleNormal="75" workbookViewId="0">
      <selection activeCell="B3" sqref="B3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75</v>
      </c>
    </row>
    <row r="2" spans="1:4" x14ac:dyDescent="0.25">
      <c r="A2" t="s">
        <v>241</v>
      </c>
      <c r="B2">
        <v>19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1701509.53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33645144.649999999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C8" sqref="C8:F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5" t="s">
        <v>244</v>
      </c>
      <c r="D6" s="285"/>
      <c r="E6" s="285"/>
      <c r="F6" s="285"/>
      <c r="G6" s="46"/>
    </row>
    <row r="7" spans="3:7" x14ac:dyDescent="0.4">
      <c r="C7" s="285" t="s">
        <v>248</v>
      </c>
      <c r="D7" s="285"/>
      <c r="E7" s="285"/>
      <c r="F7" s="285"/>
      <c r="G7" s="39"/>
    </row>
    <row r="8" spans="3:7" x14ac:dyDescent="0.4">
      <c r="C8" s="285" t="s">
        <v>271</v>
      </c>
      <c r="D8" s="285"/>
      <c r="E8" s="285"/>
      <c r="F8" s="285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65</v>
      </c>
      <c r="E14" s="201">
        <v>0.6915</v>
      </c>
      <c r="F14" s="202">
        <v>59200965.75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29</v>
      </c>
      <c r="E16" s="187">
        <v>0.3085</v>
      </c>
      <c r="F16" s="188">
        <v>5016982.54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94</v>
      </c>
      <c r="E18" s="197">
        <f>SUM(E14:E17)</f>
        <v>1</v>
      </c>
      <c r="F18" s="198">
        <f>SUM(F14:F17)</f>
        <v>64217948.289999999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2"/>
  <sheetViews>
    <sheetView showGridLines="0" topLeftCell="D1" zoomScaleNormal="100" workbookViewId="0">
      <selection activeCell="F19" sqref="F19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6" t="s">
        <v>246</v>
      </c>
      <c r="F6" s="296"/>
      <c r="G6" s="296"/>
      <c r="H6" s="296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272</v>
      </c>
      <c r="F8" s="165"/>
      <c r="G8" s="165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3</v>
      </c>
      <c r="G12" s="248">
        <v>206061.22</v>
      </c>
    </row>
    <row r="13" spans="5:9" s="163" customFormat="1" ht="21" customHeight="1" thickBot="1" x14ac:dyDescent="0.4">
      <c r="E13" s="244" t="s">
        <v>158</v>
      </c>
      <c r="F13" s="247">
        <v>1</v>
      </c>
      <c r="G13" s="248">
        <v>822.9</v>
      </c>
    </row>
    <row r="14" spans="5:9" s="163" customFormat="1" ht="21" customHeight="1" thickBot="1" x14ac:dyDescent="0.4">
      <c r="E14" s="244" t="s">
        <v>125</v>
      </c>
      <c r="F14" s="247">
        <v>2</v>
      </c>
      <c r="G14" s="248">
        <v>11848.75</v>
      </c>
    </row>
    <row r="15" spans="5:9" s="163" customFormat="1" ht="21.75" customHeight="1" thickBot="1" x14ac:dyDescent="0.4">
      <c r="E15" s="243" t="s">
        <v>131</v>
      </c>
      <c r="F15" s="249">
        <v>2</v>
      </c>
      <c r="G15" s="250">
        <v>38921.42</v>
      </c>
    </row>
    <row r="16" spans="5:9" s="163" customFormat="1" ht="21.75" customHeight="1" thickBot="1" x14ac:dyDescent="0.4">
      <c r="E16" s="243" t="s">
        <v>253</v>
      </c>
      <c r="F16" s="247">
        <v>1</v>
      </c>
      <c r="G16" s="251">
        <v>50000</v>
      </c>
    </row>
    <row r="17" spans="5:7" s="163" customFormat="1" ht="21.75" customHeight="1" thickBot="1" x14ac:dyDescent="0.4">
      <c r="E17" s="245" t="s">
        <v>172</v>
      </c>
      <c r="F17" s="252">
        <v>14</v>
      </c>
      <c r="G17" s="253">
        <v>593051.96</v>
      </c>
    </row>
    <row r="18" spans="5:7" s="163" customFormat="1" ht="21.75" customHeight="1" thickBot="1" x14ac:dyDescent="0.4">
      <c r="E18" s="267" t="s">
        <v>262</v>
      </c>
      <c r="F18" s="255">
        <v>2</v>
      </c>
      <c r="G18" s="254">
        <v>43268</v>
      </c>
    </row>
    <row r="19" spans="5:7" s="163" customFormat="1" ht="21.75" customHeight="1" thickBot="1" x14ac:dyDescent="0.4">
      <c r="E19" s="244" t="s">
        <v>255</v>
      </c>
      <c r="F19" s="247">
        <v>1</v>
      </c>
      <c r="G19" s="251">
        <v>494.34</v>
      </c>
    </row>
    <row r="20" spans="5:7" s="163" customFormat="1" ht="21.75" customHeight="1" thickBot="1" x14ac:dyDescent="0.4">
      <c r="E20" s="242" t="s">
        <v>265</v>
      </c>
      <c r="F20" s="247">
        <v>1</v>
      </c>
      <c r="G20" s="251">
        <v>5888352.3799999999</v>
      </c>
    </row>
    <row r="21" spans="5:7" s="163" customFormat="1" ht="21.75" customHeight="1" thickBot="1" x14ac:dyDescent="0.4">
      <c r="E21" s="242" t="s">
        <v>168</v>
      </c>
      <c r="F21" s="247">
        <v>2</v>
      </c>
      <c r="G21" s="251">
        <v>3879260.86</v>
      </c>
    </row>
    <row r="22" spans="5:7" s="163" customFormat="1" ht="33.75" customHeight="1" thickBot="1" x14ac:dyDescent="0.4">
      <c r="E22" s="244" t="s">
        <v>105</v>
      </c>
      <c r="F22" s="247">
        <v>2</v>
      </c>
      <c r="G22" s="251">
        <v>84389.03</v>
      </c>
    </row>
    <row r="23" spans="5:7" s="163" customFormat="1" ht="38.25" customHeight="1" thickBot="1" x14ac:dyDescent="0.4">
      <c r="E23" s="244" t="s">
        <v>269</v>
      </c>
      <c r="F23" s="247">
        <v>1</v>
      </c>
      <c r="G23" s="251">
        <v>49999</v>
      </c>
    </row>
    <row r="24" spans="5:7" s="163" customFormat="1" ht="21.75" customHeight="1" thickBot="1" x14ac:dyDescent="0.4">
      <c r="E24" s="267" t="s">
        <v>251</v>
      </c>
      <c r="F24" s="255">
        <v>2</v>
      </c>
      <c r="G24" s="254">
        <v>542000</v>
      </c>
    </row>
    <row r="25" spans="5:7" s="163" customFormat="1" ht="21.75" customHeight="1" thickBot="1" x14ac:dyDescent="0.4">
      <c r="E25" s="267" t="s">
        <v>266</v>
      </c>
      <c r="F25" s="255">
        <v>1</v>
      </c>
      <c r="G25" s="254">
        <v>950000</v>
      </c>
    </row>
    <row r="26" spans="5:7" s="163" customFormat="1" ht="21.75" customHeight="1" thickBot="1" x14ac:dyDescent="0.4">
      <c r="E26" s="244" t="s">
        <v>196</v>
      </c>
      <c r="F26" s="247">
        <v>3</v>
      </c>
      <c r="G26" s="251">
        <v>747300.84</v>
      </c>
    </row>
    <row r="27" spans="5:7" s="163" customFormat="1" ht="21.75" customHeight="1" thickBot="1" x14ac:dyDescent="0.4">
      <c r="E27" s="267" t="s">
        <v>213</v>
      </c>
      <c r="F27" s="255">
        <v>7</v>
      </c>
      <c r="G27" s="254">
        <v>389299.64</v>
      </c>
    </row>
    <row r="28" spans="5:7" s="163" customFormat="1" ht="24" customHeight="1" thickBot="1" x14ac:dyDescent="0.4">
      <c r="E28" s="244" t="s">
        <v>81</v>
      </c>
      <c r="F28" s="247">
        <v>4</v>
      </c>
      <c r="G28" s="251">
        <v>13060089.690000001</v>
      </c>
    </row>
    <row r="29" spans="5:7" s="163" customFormat="1" ht="24" customHeight="1" thickBot="1" x14ac:dyDescent="0.4">
      <c r="E29" s="244" t="s">
        <v>225</v>
      </c>
      <c r="F29" s="247">
        <v>3</v>
      </c>
      <c r="G29" s="251">
        <v>16814344.399999999</v>
      </c>
    </row>
    <row r="30" spans="5:7" s="163" customFormat="1" ht="24" customHeight="1" thickBot="1" x14ac:dyDescent="0.4">
      <c r="E30" s="268" t="s">
        <v>76</v>
      </c>
      <c r="F30" s="256">
        <v>10</v>
      </c>
      <c r="G30" s="257">
        <v>927064.19</v>
      </c>
    </row>
    <row r="31" spans="5:7" s="163" customFormat="1" ht="23.25" customHeight="1" x14ac:dyDescent="0.35">
      <c r="E31" s="269" t="s">
        <v>254</v>
      </c>
      <c r="F31" s="258">
        <v>8</v>
      </c>
      <c r="G31" s="259">
        <v>239679.9</v>
      </c>
    </row>
    <row r="32" spans="5:7" s="163" customFormat="1" ht="23.25" customHeight="1" x14ac:dyDescent="0.35">
      <c r="E32" s="270" t="s">
        <v>257</v>
      </c>
      <c r="F32" s="275">
        <v>4</v>
      </c>
      <c r="G32" s="274">
        <v>16074.9</v>
      </c>
    </row>
    <row r="33" spans="5:7" s="163" customFormat="1" ht="23.25" customHeight="1" x14ac:dyDescent="0.35">
      <c r="E33" s="271" t="s">
        <v>83</v>
      </c>
      <c r="F33" s="265">
        <v>1</v>
      </c>
      <c r="G33" s="266">
        <v>35000</v>
      </c>
    </row>
    <row r="34" spans="5:7" s="163" customFormat="1" ht="23.25" customHeight="1" thickBot="1" x14ac:dyDescent="0.4">
      <c r="E34" s="272" t="s">
        <v>267</v>
      </c>
      <c r="F34" s="263">
        <v>1</v>
      </c>
      <c r="G34" s="264">
        <v>24750</v>
      </c>
    </row>
    <row r="35" spans="5:7" s="163" customFormat="1" ht="23.25" customHeight="1" thickBot="1" x14ac:dyDescent="0.4">
      <c r="E35" s="244" t="s">
        <v>258</v>
      </c>
      <c r="F35" s="247">
        <v>1</v>
      </c>
      <c r="G35" s="251">
        <v>46406.25</v>
      </c>
    </row>
    <row r="36" spans="5:7" s="163" customFormat="1" ht="23.25" customHeight="1" thickBot="1" x14ac:dyDescent="0.4">
      <c r="E36" s="246" t="s">
        <v>252</v>
      </c>
      <c r="F36" s="247">
        <v>1</v>
      </c>
      <c r="G36" s="260">
        <v>25000</v>
      </c>
    </row>
    <row r="37" spans="5:7" s="163" customFormat="1" ht="23.25" customHeight="1" thickBot="1" x14ac:dyDescent="0.4">
      <c r="E37" s="246" t="s">
        <v>82</v>
      </c>
      <c r="F37" s="247">
        <v>6</v>
      </c>
      <c r="G37" s="260">
        <v>953924.73</v>
      </c>
    </row>
    <row r="38" spans="5:7" s="163" customFormat="1" ht="23.25" customHeight="1" thickBot="1" x14ac:dyDescent="0.4">
      <c r="E38" s="246" t="s">
        <v>259</v>
      </c>
      <c r="F38" s="247">
        <v>1</v>
      </c>
      <c r="G38" s="260">
        <v>41250</v>
      </c>
    </row>
    <row r="39" spans="5:7" s="163" customFormat="1" ht="23.25" customHeight="1" thickBot="1" x14ac:dyDescent="0.4">
      <c r="E39" s="246" t="s">
        <v>98</v>
      </c>
      <c r="F39" s="247">
        <v>2</v>
      </c>
      <c r="G39" s="260">
        <v>2553321.37</v>
      </c>
    </row>
    <row r="40" spans="5:7" s="163" customFormat="1" ht="23.25" customHeight="1" thickBot="1" x14ac:dyDescent="0.4">
      <c r="E40" s="246" t="s">
        <v>119</v>
      </c>
      <c r="F40" s="247">
        <v>1</v>
      </c>
      <c r="G40" s="260">
        <v>22403.599999999999</v>
      </c>
    </row>
    <row r="41" spans="5:7" s="163" customFormat="1" ht="23.25" customHeight="1" thickBot="1" x14ac:dyDescent="0.4">
      <c r="E41" s="246" t="s">
        <v>260</v>
      </c>
      <c r="F41" s="247">
        <v>4</v>
      </c>
      <c r="G41" s="260">
        <v>15954965.01</v>
      </c>
    </row>
    <row r="42" spans="5:7" s="163" customFormat="1" ht="23.25" customHeight="1" thickBot="1" x14ac:dyDescent="0.4">
      <c r="E42" s="246" t="s">
        <v>226</v>
      </c>
      <c r="F42" s="247">
        <v>1</v>
      </c>
      <c r="G42" s="260">
        <v>8803.91</v>
      </c>
    </row>
    <row r="43" spans="5:7" s="163" customFormat="1" ht="23.25" customHeight="1" thickBot="1" x14ac:dyDescent="0.4">
      <c r="E43" s="246" t="s">
        <v>263</v>
      </c>
      <c r="F43" s="247">
        <v>1</v>
      </c>
      <c r="G43" s="260">
        <v>19800</v>
      </c>
    </row>
    <row r="44" spans="5:7" s="163" customFormat="1" ht="23.25" customHeight="1" thickBot="1" x14ac:dyDescent="0.4">
      <c r="E44" s="273" t="s">
        <v>243</v>
      </c>
      <c r="F44" s="261">
        <f>SUM(F12:F43)</f>
        <v>94</v>
      </c>
      <c r="G44" s="262">
        <f>SUM(G12:G43)</f>
        <v>64217948.289999984</v>
      </c>
    </row>
    <row r="45" spans="5:7" s="163" customFormat="1" ht="23.25" customHeight="1" x14ac:dyDescent="0.4">
      <c r="E45" s="38"/>
      <c r="F45" s="38"/>
      <c r="G45" s="38"/>
    </row>
    <row r="46" spans="5:7" s="163" customFormat="1" ht="21.75" customHeight="1" x14ac:dyDescent="0.4">
      <c r="E46" s="38"/>
      <c r="F46" s="38"/>
      <c r="G46" s="38"/>
    </row>
    <row r="47" spans="5:7" s="163" customFormat="1" ht="24.75" customHeight="1" x14ac:dyDescent="0.4">
      <c r="E47" s="38"/>
      <c r="F47" s="38"/>
      <c r="G47" s="38"/>
    </row>
    <row r="48" spans="5:7" s="163" customFormat="1" ht="24.75" customHeight="1" x14ac:dyDescent="0.4">
      <c r="E48" s="38"/>
      <c r="F48" s="38"/>
      <c r="G48" s="38"/>
    </row>
    <row r="49" spans="5:8" s="163" customFormat="1" ht="24" customHeight="1" x14ac:dyDescent="0.4">
      <c r="E49" s="38"/>
      <c r="F49" s="38"/>
      <c r="G49" s="38"/>
    </row>
    <row r="50" spans="5:8" ht="21.75" customHeight="1" x14ac:dyDescent="0.4"/>
    <row r="51" spans="5:8" ht="24.75" customHeight="1" x14ac:dyDescent="0.4">
      <c r="H51" s="163"/>
    </row>
    <row r="52" spans="5:8" ht="21.75" customHeight="1" x14ac:dyDescent="0.4">
      <c r="H52" s="163"/>
    </row>
    <row r="53" spans="5:8" ht="21.75" customHeight="1" x14ac:dyDescent="0.4">
      <c r="H53" s="163"/>
    </row>
    <row r="54" spans="5:8" ht="21.75" customHeight="1" x14ac:dyDescent="0.4"/>
    <row r="55" spans="5:8" ht="21.75" customHeight="1" x14ac:dyDescent="0.4"/>
    <row r="56" spans="5:8" ht="36" customHeight="1" x14ac:dyDescent="0.4"/>
    <row r="57" spans="5:8" ht="21.75" customHeight="1" x14ac:dyDescent="0.4"/>
    <row r="58" spans="5:8" ht="30" customHeight="1" x14ac:dyDescent="0.4"/>
    <row r="59" spans="5:8" ht="30" customHeight="1" x14ac:dyDescent="0.4"/>
    <row r="60" spans="5:8" ht="21.75" customHeight="1" x14ac:dyDescent="0.4"/>
    <row r="61" spans="5:8" ht="21.75" customHeight="1" x14ac:dyDescent="0.4"/>
    <row r="62" spans="5:8" ht="16.149999999999999" customHeight="1" x14ac:dyDescent="0.4"/>
    <row r="63" spans="5:8" ht="34.5" customHeight="1" x14ac:dyDescent="0.4"/>
    <row r="64" spans="5:8" ht="18.75" customHeight="1" x14ac:dyDescent="0.4"/>
    <row r="65" spans="9:9" ht="18.75" customHeight="1" x14ac:dyDescent="0.4"/>
    <row r="66" spans="9:9" ht="20.25" customHeight="1" x14ac:dyDescent="0.4"/>
    <row r="67" spans="9:9" ht="21.75" customHeight="1" x14ac:dyDescent="0.4">
      <c r="I67" s="167"/>
    </row>
    <row r="68" spans="9:9" ht="21.75" customHeight="1" x14ac:dyDescent="0.4"/>
    <row r="69" spans="9:9" ht="21.75" customHeight="1" x14ac:dyDescent="0.4"/>
    <row r="70" spans="9:9" ht="21.75" customHeight="1" x14ac:dyDescent="0.4"/>
    <row r="71" spans="9:9" ht="21.75" customHeight="1" x14ac:dyDescent="0.4"/>
    <row r="72" spans="9:9" ht="18.75" customHeight="1" x14ac:dyDescent="0.4"/>
    <row r="73" spans="9:9" ht="21.75" customHeight="1" x14ac:dyDescent="0.4"/>
    <row r="74" spans="9:9" ht="21.75" customHeight="1" x14ac:dyDescent="0.4"/>
    <row r="75" spans="9:9" ht="21.75" customHeight="1" x14ac:dyDescent="0.4"/>
    <row r="76" spans="9:9" ht="18" customHeight="1" x14ac:dyDescent="0.4"/>
    <row r="77" spans="9:9" ht="21.75" customHeight="1" x14ac:dyDescent="0.4"/>
    <row r="78" spans="9:9" ht="21.75" customHeight="1" x14ac:dyDescent="0.4"/>
    <row r="79" spans="9:9" ht="20.2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/>
    <row r="83" spans="5:7" ht="20.25" customHeight="1" x14ac:dyDescent="0.4">
      <c r="G83" s="106"/>
    </row>
    <row r="84" spans="5:7" ht="20.25" customHeight="1" x14ac:dyDescent="0.4">
      <c r="G84" s="106"/>
    </row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/>
    <row r="90" spans="5:7" ht="20.25" customHeight="1" x14ac:dyDescent="0.4">
      <c r="E90" s="42"/>
    </row>
    <row r="91" spans="5:7" ht="20.25" customHeight="1" x14ac:dyDescent="0.4">
      <c r="E91" s="42"/>
    </row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6.25" customHeight="1" x14ac:dyDescent="0.4"/>
    <row r="120" ht="21.75" customHeight="1" x14ac:dyDescent="0.4"/>
    <row r="121" ht="21.75" customHeight="1" x14ac:dyDescent="0.4"/>
    <row r="122" ht="21" customHeight="1" x14ac:dyDescent="0.4"/>
    <row r="123" ht="21" customHeight="1" x14ac:dyDescent="0.4"/>
    <row r="124" ht="21" customHeight="1" x14ac:dyDescent="0.4"/>
    <row r="125" ht="21.75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18.75" customHeight="1" x14ac:dyDescent="0.4"/>
    <row r="142" ht="18.75" customHeight="1" x14ac:dyDescent="0.4"/>
    <row r="143" ht="18.75" customHeight="1" x14ac:dyDescent="0.4"/>
    <row r="144" ht="21.75" customHeight="1" x14ac:dyDescent="0.4"/>
    <row r="145" ht="29.25" customHeight="1" x14ac:dyDescent="0.4"/>
    <row r="159" ht="27.75" customHeight="1" x14ac:dyDescent="0.4"/>
    <row r="160" ht="27.75" customHeight="1" x14ac:dyDescent="0.4"/>
    <row r="161" ht="25.5" customHeight="1" x14ac:dyDescent="0.4"/>
    <row r="162" ht="25.5" customHeight="1" x14ac:dyDescent="0.4"/>
  </sheetData>
  <mergeCells count="1">
    <mergeCell ref="E6:H6"/>
  </mergeCells>
  <pageMargins left="0" right="0" top="0" bottom="0" header="0" footer="0"/>
  <pageSetup paperSize="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R12" sqref="R12"/>
    </sheetView>
  </sheetViews>
  <sheetFormatPr baseColWidth="10" defaultRowHeight="15" x14ac:dyDescent="0.25"/>
  <sheetData>
    <row r="1" spans="1:2" x14ac:dyDescent="0.25">
      <c r="A1" t="s">
        <v>242</v>
      </c>
      <c r="B1">
        <v>65</v>
      </c>
    </row>
    <row r="2" spans="1:2" x14ac:dyDescent="0.25">
      <c r="A2" t="s">
        <v>249</v>
      </c>
      <c r="B2">
        <v>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7" t="s">
        <v>73</v>
      </c>
      <c r="C5" s="297"/>
      <c r="D5" s="297"/>
    </row>
    <row r="6" spans="2:7" ht="30" x14ac:dyDescent="0.4">
      <c r="B6" s="297" t="s">
        <v>47</v>
      </c>
      <c r="C6" s="297"/>
      <c r="D6" s="297"/>
    </row>
    <row r="7" spans="2:7" ht="29.25" x14ac:dyDescent="0.4">
      <c r="B7" s="298" t="s">
        <v>124</v>
      </c>
      <c r="C7" s="298"/>
      <c r="D7" s="298"/>
    </row>
    <row r="8" spans="2:7" ht="30" x14ac:dyDescent="0.4">
      <c r="B8" s="299" t="s">
        <v>128</v>
      </c>
      <c r="C8" s="299"/>
      <c r="D8" s="299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4" t="s">
        <v>239</v>
      </c>
      <c r="D1" s="284"/>
      <c r="E1" s="284"/>
    </row>
    <row r="2" spans="1:6" x14ac:dyDescent="0.25">
      <c r="C2" s="284" t="s">
        <v>124</v>
      </c>
      <c r="D2" s="284"/>
      <c r="E2" s="284"/>
    </row>
    <row r="3" spans="1:6" x14ac:dyDescent="0.25">
      <c r="C3" s="284" t="s">
        <v>232</v>
      </c>
      <c r="D3" s="284"/>
      <c r="E3" s="284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78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79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78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0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0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0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79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1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2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3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78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79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78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79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78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0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0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0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0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0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0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0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0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0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0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0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0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0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0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0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0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0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0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0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79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78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79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78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0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0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79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78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0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0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0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0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0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0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0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0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79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78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79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78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0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0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0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0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0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0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79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78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0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0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79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78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0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0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79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78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0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79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78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0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0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0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79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78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79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78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0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0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0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0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0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0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0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0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0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0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0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0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0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0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0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0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0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0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79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1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2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3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78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0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0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0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0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79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78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0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0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0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0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0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0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0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0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0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0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0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0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0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0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0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0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79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78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0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0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0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0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79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78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79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78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79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78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79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78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0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79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78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0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79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78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0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79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78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0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0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79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zoomScale="68" zoomScaleNormal="100" zoomScalePageLayoutView="68" workbookViewId="0">
      <selection activeCell="D7" sqref="D7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5" t="s">
        <v>68</v>
      </c>
      <c r="C4" s="285"/>
      <c r="D4" s="285"/>
      <c r="E4" s="285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5" t="s">
        <v>73</v>
      </c>
      <c r="C8" s="285"/>
      <c r="D8" s="285"/>
      <c r="E8" s="285"/>
      <c r="F8" s="46"/>
    </row>
    <row r="9" spans="2:8" x14ac:dyDescent="0.4">
      <c r="B9" s="285" t="s">
        <v>47</v>
      </c>
      <c r="C9" s="285"/>
      <c r="D9" s="285"/>
      <c r="E9" s="285"/>
      <c r="F9" s="46"/>
    </row>
    <row r="10" spans="2:8" x14ac:dyDescent="0.4">
      <c r="B10" s="285" t="s">
        <v>50</v>
      </c>
      <c r="C10" s="285"/>
      <c r="D10" s="285"/>
      <c r="E10" s="285"/>
      <c r="F10" s="46"/>
    </row>
    <row r="11" spans="2:8" x14ac:dyDescent="0.4">
      <c r="B11" s="285" t="s">
        <v>67</v>
      </c>
      <c r="C11" s="285"/>
      <c r="D11" s="285"/>
      <c r="E11" s="285"/>
      <c r="F11" s="46"/>
    </row>
    <row r="12" spans="2:8" x14ac:dyDescent="0.4">
      <c r="B12" s="285" t="s">
        <v>268</v>
      </c>
      <c r="C12" s="285"/>
      <c r="D12" s="285"/>
      <c r="E12" s="285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75</v>
      </c>
      <c r="D17" s="226">
        <v>54461234.869999997</v>
      </c>
      <c r="E17" s="224">
        <v>0.79790000000000005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19</v>
      </c>
      <c r="D19" s="227">
        <v>9756713.4199999999</v>
      </c>
      <c r="E19" s="224">
        <v>0.2021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94</v>
      </c>
      <c r="D21" s="228">
        <f>SUM(D17:D20)</f>
        <v>64217948.289999999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5" t="s">
        <v>61</v>
      </c>
      <c r="C5" s="285"/>
      <c r="D5" s="285"/>
      <c r="E5" s="285"/>
      <c r="F5" s="285"/>
      <c r="G5" s="285"/>
      <c r="H5" s="285"/>
      <c r="I5" s="285"/>
    </row>
    <row r="6" spans="2:12" ht="30.75" customHeight="1" x14ac:dyDescent="0.4">
      <c r="B6" s="285" t="s">
        <v>69</v>
      </c>
      <c r="C6" s="285"/>
      <c r="D6" s="285"/>
      <c r="E6" s="285"/>
      <c r="F6" s="285"/>
      <c r="G6" s="285"/>
      <c r="H6" s="285"/>
      <c r="I6" s="285"/>
    </row>
    <row r="7" spans="2:12" x14ac:dyDescent="0.4">
      <c r="B7" s="285" t="s">
        <v>46</v>
      </c>
      <c r="C7" s="285"/>
      <c r="D7" s="285"/>
      <c r="E7" s="285"/>
      <c r="F7" s="285"/>
      <c r="G7" s="285"/>
      <c r="H7" s="285"/>
      <c r="I7" s="285"/>
    </row>
    <row r="8" spans="2:12" x14ac:dyDescent="0.4">
      <c r="B8" s="285" t="s">
        <v>47</v>
      </c>
      <c r="C8" s="285"/>
      <c r="D8" s="285"/>
      <c r="E8" s="285"/>
      <c r="F8" s="285"/>
      <c r="G8" s="285"/>
      <c r="H8" s="285"/>
      <c r="I8" s="285"/>
    </row>
    <row r="9" spans="2:12" x14ac:dyDescent="0.4">
      <c r="B9" s="286" t="s">
        <v>65</v>
      </c>
      <c r="C9" s="286"/>
      <c r="D9" s="286"/>
      <c r="E9" s="286"/>
      <c r="F9" s="286"/>
      <c r="G9" s="286"/>
      <c r="H9" s="286"/>
      <c r="I9" s="286"/>
    </row>
    <row r="10" spans="2:12" x14ac:dyDescent="0.4">
      <c r="B10" s="287" t="s">
        <v>60</v>
      </c>
      <c r="C10" s="287"/>
      <c r="D10" s="287"/>
      <c r="E10" s="287"/>
      <c r="F10" s="287"/>
      <c r="G10" s="287"/>
      <c r="H10" s="287"/>
      <c r="I10" s="287"/>
    </row>
    <row r="11" spans="2:12" x14ac:dyDescent="0.4">
      <c r="B11" s="290" t="s">
        <v>48</v>
      </c>
      <c r="C11" s="288" t="s">
        <v>66</v>
      </c>
      <c r="D11" s="288"/>
      <c r="E11" s="288"/>
      <c r="F11" s="288"/>
      <c r="G11" s="288"/>
      <c r="H11" s="289" t="s">
        <v>63</v>
      </c>
      <c r="I11" s="289"/>
    </row>
    <row r="12" spans="2:12" x14ac:dyDescent="0.4">
      <c r="B12" s="290"/>
      <c r="C12" s="288">
        <v>2014</v>
      </c>
      <c r="D12" s="288"/>
      <c r="E12" s="41"/>
      <c r="F12" s="288">
        <v>2015</v>
      </c>
      <c r="G12" s="288"/>
      <c r="H12" s="289"/>
      <c r="I12" s="289"/>
    </row>
    <row r="13" spans="2:12" ht="98.25" x14ac:dyDescent="0.4">
      <c r="B13" s="290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5" t="s">
        <v>62</v>
      </c>
      <c r="C5" s="285"/>
      <c r="D5" s="285"/>
    </row>
    <row r="6" spans="2:5" x14ac:dyDescent="0.4">
      <c r="B6" s="285" t="s">
        <v>46</v>
      </c>
      <c r="C6" s="285"/>
      <c r="D6" s="285"/>
      <c r="E6" s="46"/>
    </row>
    <row r="7" spans="2:5" x14ac:dyDescent="0.4">
      <c r="B7" s="285" t="s">
        <v>47</v>
      </c>
      <c r="C7" s="285"/>
      <c r="D7" s="285"/>
      <c r="E7" s="46"/>
    </row>
    <row r="8" spans="2:5" x14ac:dyDescent="0.4">
      <c r="B8" s="286" t="s">
        <v>50</v>
      </c>
      <c r="C8" s="285"/>
      <c r="D8" s="285"/>
      <c r="E8" s="46"/>
    </row>
    <row r="9" spans="2:5" x14ac:dyDescent="0.4">
      <c r="B9" s="286" t="s">
        <v>58</v>
      </c>
      <c r="C9" s="285"/>
      <c r="D9" s="285"/>
      <c r="E9" s="46"/>
    </row>
    <row r="10" spans="2:5" x14ac:dyDescent="0.4">
      <c r="B10" s="286" t="s">
        <v>60</v>
      </c>
      <c r="C10" s="285"/>
      <c r="D10" s="285"/>
      <c r="E10" s="46"/>
    </row>
    <row r="11" spans="2:5" x14ac:dyDescent="0.4">
      <c r="B11" s="286">
        <v>2015</v>
      </c>
      <c r="C11" s="286"/>
      <c r="D11" s="286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C21" sqref="C21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5"/>
      <c r="C1" s="285"/>
      <c r="D1" s="285"/>
      <c r="E1" s="285"/>
      <c r="F1" s="46"/>
    </row>
    <row r="2" spans="2:6" x14ac:dyDescent="0.4">
      <c r="B2" s="285"/>
      <c r="C2" s="285"/>
      <c r="D2" s="285"/>
      <c r="E2" s="285"/>
      <c r="F2" s="46"/>
    </row>
    <row r="3" spans="2:6" x14ac:dyDescent="0.4">
      <c r="B3" s="285"/>
      <c r="C3" s="285"/>
      <c r="D3" s="285"/>
      <c r="E3" s="285"/>
      <c r="F3" s="46"/>
    </row>
    <row r="4" spans="2:6" x14ac:dyDescent="0.4">
      <c r="B4" s="292" t="s">
        <v>73</v>
      </c>
      <c r="C4" s="292"/>
      <c r="D4" s="292"/>
      <c r="E4" s="292"/>
    </row>
    <row r="5" spans="2:6" ht="30" customHeight="1" x14ac:dyDescent="0.4">
      <c r="B5" s="292" t="s">
        <v>47</v>
      </c>
      <c r="C5" s="292"/>
      <c r="D5" s="292"/>
      <c r="E5" s="292"/>
    </row>
    <row r="6" spans="2:6" x14ac:dyDescent="0.4">
      <c r="B6" s="292" t="s">
        <v>59</v>
      </c>
      <c r="C6" s="292"/>
      <c r="D6" s="292"/>
      <c r="E6" s="292"/>
    </row>
    <row r="7" spans="2:6" ht="30.75" thickBot="1" x14ac:dyDescent="0.45">
      <c r="B7" s="292" t="s">
        <v>270</v>
      </c>
      <c r="C7" s="295"/>
      <c r="D7" s="295"/>
      <c r="E7" s="295"/>
    </row>
    <row r="8" spans="2:6" ht="30.75" thickBot="1" x14ac:dyDescent="0.45">
      <c r="B8" s="293" t="s">
        <v>49</v>
      </c>
      <c r="C8" s="294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62</v>
      </c>
      <c r="E11" s="215">
        <v>1701509.53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22</v>
      </c>
      <c r="E13" s="215">
        <v>33645144.649999999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5</v>
      </c>
      <c r="E15" s="215">
        <v>26195528.940000001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2</v>
      </c>
      <c r="E19" s="215">
        <v>42203.6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94</v>
      </c>
      <c r="E23" s="223">
        <f>SUM(E11:E22)</f>
        <v>64217948.290000007</v>
      </c>
    </row>
    <row r="24" spans="2:6" ht="12.75" customHeight="1" x14ac:dyDescent="0.4">
      <c r="B24" s="291"/>
      <c r="C24" s="291"/>
      <c r="D24" s="291"/>
      <c r="E24" s="291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2023-03-03T20:23:16Z</cp:lastPrinted>
  <dcterms:created xsi:type="dcterms:W3CDTF">2015-05-27T20:39:48Z</dcterms:created>
  <dcterms:modified xsi:type="dcterms:W3CDTF">2023-06-05T14:53:48Z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